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naud.lannay/Desktop/"/>
    </mc:Choice>
  </mc:AlternateContent>
  <xr:revisionPtr revIDLastSave="0" documentId="13_ncr:1_{411D840F-5C3B-994B-84B1-21752BBE4ED5}" xr6:coauthVersionLast="47" xr6:coauthVersionMax="47" xr10:uidLastSave="{00000000-0000-0000-0000-000000000000}"/>
  <bookViews>
    <workbookView xWindow="660" yWindow="740" windowWidth="28040" windowHeight="17180" xr2:uid="{B393030E-7DE8-6F49-B35A-8D66ABF0CF29}"/>
  </bookViews>
  <sheets>
    <sheet name="PORTEFEUILLE" sheetId="1" r:id="rId1"/>
    <sheet name="SUIVI DÉPLOIEMENT" sheetId="4" r:id="rId2"/>
    <sheet name="BARÈM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3" i="4"/>
  <c r="C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2" i="4"/>
</calcChain>
</file>

<file path=xl/sharedStrings.xml><?xml version="1.0" encoding="utf-8"?>
<sst xmlns="http://schemas.openxmlformats.org/spreadsheetml/2006/main" count="113" uniqueCount="72">
  <si>
    <t>DOSSIER</t>
  </si>
  <si>
    <t>NOM DU CLIENT</t>
  </si>
  <si>
    <t>COLLABORATEUR RESPONSABLE</t>
  </si>
  <si>
    <t>FRÉQUENCE DE TENUE</t>
  </si>
  <si>
    <t>TEMPS DE TRAITEMENT</t>
  </si>
  <si>
    <t>MODE ACTUEL DE TRANSMISSION DES PIÈCES</t>
  </si>
  <si>
    <t>LOGICIEL DE FACTURATION</t>
  </si>
  <si>
    <t>ABC Plomberie</t>
  </si>
  <si>
    <t>DEF Artisanat</t>
  </si>
  <si>
    <t>GHI Restauration</t>
  </si>
  <si>
    <t>KLM Transports</t>
  </si>
  <si>
    <t>Mario LUIGI</t>
  </si>
  <si>
    <t>Philippe CHARPENTIER</t>
  </si>
  <si>
    <t>Jacky DURANT</t>
  </si>
  <si>
    <t>Bernard Arnould</t>
  </si>
  <si>
    <t>Sylvie</t>
  </si>
  <si>
    <t>Stéphane</t>
  </si>
  <si>
    <t>Olivier</t>
  </si>
  <si>
    <t>MENSUELLE</t>
  </si>
  <si>
    <t>8-12 heures</t>
  </si>
  <si>
    <t>Papier &amp; Mail</t>
  </si>
  <si>
    <t>Excel</t>
  </si>
  <si>
    <t>TRIMESTRIELLE</t>
  </si>
  <si>
    <t>4-8 heures</t>
  </si>
  <si>
    <t>Papier</t>
  </si>
  <si>
    <t>Word</t>
  </si>
  <si>
    <t>Logiciel de Caisse</t>
  </si>
  <si>
    <t>12-16 heures</t>
  </si>
  <si>
    <t>Mail</t>
  </si>
  <si>
    <t>Cloud / GED</t>
  </si>
  <si>
    <t>Autre</t>
  </si>
  <si>
    <t>COLLAB</t>
  </si>
  <si>
    <t>SCORE DE PRIORITÉ</t>
  </si>
  <si>
    <t>PROFIL DU CLIENT</t>
  </si>
  <si>
    <t>DOSSIER SUR DEXT</t>
  </si>
  <si>
    <t>EMAIL ENVOYÉ</t>
  </si>
  <si>
    <t>DOSSIER CLIENT</t>
  </si>
  <si>
    <t>ETAT DU DÉPLOIEMENT</t>
  </si>
  <si>
    <t>FORMATION CLIENT</t>
  </si>
  <si>
    <t>RDV PRÉSENTATION</t>
  </si>
  <si>
    <t>RÉCAP PAR MAIL</t>
  </si>
  <si>
    <t>CLIENT ACTIF SUR DEXT</t>
  </si>
  <si>
    <t>Oui</t>
  </si>
  <si>
    <t>Non</t>
  </si>
  <si>
    <t>✓</t>
  </si>
  <si>
    <t>Critère</t>
  </si>
  <si>
    <t>Option</t>
  </si>
  <si>
    <t>Points</t>
  </si>
  <si>
    <t>Fréquence de tenue</t>
  </si>
  <si>
    <t>Hebdomadaire</t>
  </si>
  <si>
    <t>Mensuelle</t>
  </si>
  <si>
    <t>Trimestrielle</t>
  </si>
  <si>
    <t>Annuelle</t>
  </si>
  <si>
    <t>Temps de traitement</t>
  </si>
  <si>
    <t>0-2 heures</t>
  </si>
  <si>
    <t>2-4 heures</t>
  </si>
  <si>
    <t>Plateforme Cloud</t>
  </si>
  <si>
    <t>Logiciel de facturation</t>
  </si>
  <si>
    <t>A des notes de frais</t>
  </si>
  <si>
    <t>Mode actuel de transmission des pièces</t>
  </si>
  <si>
    <t>Lea Picard</t>
  </si>
  <si>
    <t>Arnaud</t>
  </si>
  <si>
    <t>A DES NOTES DE FRAIS</t>
  </si>
  <si>
    <t>HEBDOMADAIRE</t>
  </si>
  <si>
    <t>BARÈME POUR LE SCORE DE PRIORITÉ</t>
  </si>
  <si>
    <t>BARÈME POUR LA PERSONNALITÉ DU CLIENT</t>
  </si>
  <si>
    <t>Profil</t>
  </si>
  <si>
    <t>Traditionnel</t>
  </si>
  <si>
    <t>Adaptable</t>
  </si>
  <si>
    <t>Digital</t>
  </si>
  <si>
    <t>GED / Cloud</t>
  </si>
  <si>
    <t>NOP Boucherie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</si>
</sst>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6"/>
      <color theme="1"/>
      <name val="Avenir Book"/>
      <family val="2"/>
    </font>
    <font>
      <b/>
      <sz val="15"/>
      <color theme="1"/>
      <name val="Avenir Book"/>
      <family val="2"/>
    </font>
    <font>
      <sz val="15"/>
      <color theme="1"/>
      <name val="Aptos Narrow"/>
      <family val="2"/>
      <scheme val="minor"/>
    </font>
    <font>
      <b/>
      <sz val="15"/>
      <color rgb="FF000000"/>
      <name val="Avenir Book"/>
      <family val="2"/>
    </font>
    <font>
      <sz val="15"/>
      <color theme="1"/>
      <name val="Avenir Book"/>
      <family val="2"/>
    </font>
    <font>
      <b/>
      <sz val="18"/>
      <color theme="1"/>
      <name val="Avenir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/>
    <xf numFmtId="0" fontId="2" fillId="2" borderId="20" xfId="0" applyFont="1" applyFill="1" applyBorder="1"/>
    <xf numFmtId="0" fontId="5" fillId="3" borderId="23" xfId="0" applyFont="1" applyFill="1" applyBorder="1"/>
    <xf numFmtId="0" fontId="5" fillId="3" borderId="26" xfId="0" applyFont="1" applyFill="1" applyBorder="1"/>
    <xf numFmtId="0" fontId="5" fillId="4" borderId="27" xfId="0" applyFont="1" applyFill="1" applyBorder="1"/>
    <xf numFmtId="0" fontId="2" fillId="4" borderId="23" xfId="0" applyFont="1" applyFill="1" applyBorder="1"/>
    <xf numFmtId="0" fontId="2" fillId="4" borderId="26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fgColor auto="1"/>
          <bgColor theme="3" tint="0.749961851863155"/>
        </patternFill>
      </fill>
    </dxf>
    <dxf>
      <fill>
        <patternFill>
          <fgColor auto="1"/>
          <bgColor theme="3" tint="0.499984740745262"/>
        </patternFill>
      </fill>
    </dxf>
    <dxf>
      <fill>
        <patternFill>
          <fgColor auto="1"/>
          <bgColor theme="3" tint="0.89996032593768116"/>
        </patternFill>
      </fill>
    </dxf>
    <dxf>
      <fill>
        <patternFill>
          <bgColor rgb="FFFFF765"/>
        </patternFill>
      </fill>
    </dxf>
    <dxf>
      <fill>
        <patternFill>
          <bgColor rgb="FFF7A54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7A541"/>
      <color rgb="FFFFF765"/>
      <color rgb="FFFC6858"/>
      <color rgb="FFE77CC7"/>
      <color rgb="FFEB40C1"/>
      <color rgb="FFFFC000"/>
      <color rgb="FFB85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80C2-8B5E-1A43-9835-1968D892C83C}">
  <dimension ref="A1:H100"/>
  <sheetViews>
    <sheetView tabSelected="1" zoomScale="75" workbookViewId="0">
      <selection activeCell="K9" sqref="K9"/>
    </sheetView>
  </sheetViews>
  <sheetFormatPr baseColWidth="10" defaultColWidth="32.83203125" defaultRowHeight="31" customHeight="1" x14ac:dyDescent="0.2"/>
  <cols>
    <col min="1" max="2" width="32.83203125" style="1"/>
    <col min="3" max="3" width="26.33203125" style="1" customWidth="1"/>
    <col min="4" max="4" width="25.33203125" style="1" customWidth="1"/>
    <col min="5" max="5" width="25" style="1" customWidth="1"/>
    <col min="6" max="6" width="27.6640625" style="1" customWidth="1"/>
    <col min="7" max="7" width="25" style="1" customWidth="1"/>
    <col min="8" max="8" width="23" style="1" customWidth="1"/>
    <col min="9" max="16384" width="32.83203125" style="1"/>
  </cols>
  <sheetData>
    <row r="1" spans="1:8" ht="88" customHeight="1" thickBo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62</v>
      </c>
    </row>
    <row r="2" spans="1:8" ht="31" customHeight="1" x14ac:dyDescent="0.2">
      <c r="A2" s="2" t="s">
        <v>7</v>
      </c>
      <c r="B2" s="1" t="s">
        <v>11</v>
      </c>
      <c r="C2" s="1" t="s">
        <v>15</v>
      </c>
      <c r="D2" s="1" t="s">
        <v>18</v>
      </c>
      <c r="E2" s="1" t="s">
        <v>19</v>
      </c>
      <c r="F2" s="1" t="s">
        <v>20</v>
      </c>
      <c r="G2" s="1" t="s">
        <v>21</v>
      </c>
      <c r="H2" s="3" t="s">
        <v>42</v>
      </c>
    </row>
    <row r="3" spans="1:8" ht="31" customHeight="1" x14ac:dyDescent="0.2">
      <c r="A3" s="2" t="s">
        <v>8</v>
      </c>
      <c r="B3" s="1" t="s">
        <v>12</v>
      </c>
      <c r="C3" s="1" t="s">
        <v>15</v>
      </c>
      <c r="D3" s="1" t="s">
        <v>22</v>
      </c>
      <c r="E3" s="1" t="s">
        <v>23</v>
      </c>
      <c r="F3" s="1" t="s">
        <v>24</v>
      </c>
      <c r="G3" s="1" t="s">
        <v>25</v>
      </c>
      <c r="H3" s="3" t="s">
        <v>42</v>
      </c>
    </row>
    <row r="4" spans="1:8" ht="31" customHeight="1" x14ac:dyDescent="0.2">
      <c r="A4" s="2" t="s">
        <v>9</v>
      </c>
      <c r="B4" s="1" t="s">
        <v>13</v>
      </c>
      <c r="C4" s="1" t="s">
        <v>16</v>
      </c>
      <c r="D4" s="1" t="s">
        <v>18</v>
      </c>
      <c r="E4" s="1" t="s">
        <v>27</v>
      </c>
      <c r="F4" s="1" t="s">
        <v>28</v>
      </c>
      <c r="G4" s="1" t="s">
        <v>26</v>
      </c>
      <c r="H4" s="3" t="s">
        <v>43</v>
      </c>
    </row>
    <row r="5" spans="1:8" ht="31" customHeight="1" x14ac:dyDescent="0.2">
      <c r="A5" s="2" t="s">
        <v>10</v>
      </c>
      <c r="B5" s="1" t="s">
        <v>14</v>
      </c>
      <c r="C5" s="1" t="s">
        <v>17</v>
      </c>
      <c r="D5" s="1" t="s">
        <v>22</v>
      </c>
      <c r="E5" s="1" t="s">
        <v>23</v>
      </c>
      <c r="F5" s="1" t="s">
        <v>29</v>
      </c>
      <c r="G5" s="1" t="s">
        <v>30</v>
      </c>
      <c r="H5" s="3" t="s">
        <v>43</v>
      </c>
    </row>
    <row r="6" spans="1:8" ht="31" customHeight="1" x14ac:dyDescent="0.2">
      <c r="A6" s="2" t="s">
        <v>71</v>
      </c>
      <c r="B6" s="1" t="s">
        <v>60</v>
      </c>
      <c r="C6" s="1" t="s">
        <v>61</v>
      </c>
      <c r="D6" s="1" t="s">
        <v>63</v>
      </c>
      <c r="E6" s="1" t="s">
        <v>55</v>
      </c>
      <c r="F6" s="1" t="s">
        <v>24</v>
      </c>
      <c r="G6" s="1" t="s">
        <v>26</v>
      </c>
      <c r="H6" s="3" t="s">
        <v>43</v>
      </c>
    </row>
    <row r="7" spans="1:8" ht="31" customHeight="1" x14ac:dyDescent="0.2">
      <c r="A7" s="2"/>
      <c r="H7" s="3"/>
    </row>
    <row r="8" spans="1:8" ht="31" customHeight="1" x14ac:dyDescent="0.2">
      <c r="A8" s="2"/>
      <c r="H8" s="3"/>
    </row>
    <row r="9" spans="1:8" ht="31" customHeight="1" x14ac:dyDescent="0.2">
      <c r="A9" s="2"/>
      <c r="H9" s="3"/>
    </row>
    <row r="10" spans="1:8" ht="31" customHeight="1" x14ac:dyDescent="0.2">
      <c r="A10" s="2"/>
      <c r="H10" s="3"/>
    </row>
    <row r="11" spans="1:8" ht="31" customHeight="1" x14ac:dyDescent="0.2">
      <c r="A11" s="2"/>
      <c r="H11" s="3"/>
    </row>
    <row r="12" spans="1:8" ht="31" customHeight="1" x14ac:dyDescent="0.2">
      <c r="A12" s="2"/>
      <c r="H12" s="3"/>
    </row>
    <row r="13" spans="1:8" ht="31" customHeight="1" x14ac:dyDescent="0.2">
      <c r="A13" s="2"/>
      <c r="H13" s="3"/>
    </row>
    <row r="14" spans="1:8" ht="31" customHeight="1" x14ac:dyDescent="0.2">
      <c r="A14" s="2"/>
      <c r="H14" s="3"/>
    </row>
    <row r="15" spans="1:8" ht="31" customHeight="1" x14ac:dyDescent="0.2">
      <c r="A15" s="2"/>
      <c r="H15" s="3"/>
    </row>
    <row r="16" spans="1:8" ht="31" customHeight="1" x14ac:dyDescent="0.2">
      <c r="A16" s="2"/>
      <c r="H16" s="3"/>
    </row>
    <row r="17" spans="1:8" ht="31" customHeight="1" x14ac:dyDescent="0.2">
      <c r="A17" s="2"/>
      <c r="H17" s="3"/>
    </row>
    <row r="18" spans="1:8" ht="31" customHeight="1" x14ac:dyDescent="0.2">
      <c r="A18" s="2"/>
      <c r="H18" s="3"/>
    </row>
    <row r="19" spans="1:8" ht="31" customHeight="1" x14ac:dyDescent="0.2">
      <c r="A19" s="2"/>
      <c r="H19" s="3"/>
    </row>
    <row r="20" spans="1:8" ht="31" customHeight="1" x14ac:dyDescent="0.2">
      <c r="A20" s="2"/>
      <c r="H20" s="3"/>
    </row>
    <row r="21" spans="1:8" ht="31" customHeight="1" x14ac:dyDescent="0.2">
      <c r="A21" s="2"/>
      <c r="H21" s="3"/>
    </row>
    <row r="22" spans="1:8" ht="31" customHeight="1" x14ac:dyDescent="0.2">
      <c r="A22" s="2"/>
      <c r="H22" s="3"/>
    </row>
    <row r="23" spans="1:8" ht="31" customHeight="1" x14ac:dyDescent="0.2">
      <c r="A23" s="2"/>
      <c r="H23" s="3"/>
    </row>
    <row r="24" spans="1:8" ht="31" customHeight="1" x14ac:dyDescent="0.2">
      <c r="A24" s="2"/>
      <c r="H24" s="3"/>
    </row>
    <row r="25" spans="1:8" ht="31" customHeight="1" x14ac:dyDescent="0.2">
      <c r="A25" s="2"/>
      <c r="H25" s="3"/>
    </row>
    <row r="26" spans="1:8" ht="31" customHeight="1" x14ac:dyDescent="0.2">
      <c r="A26" s="2"/>
      <c r="H26" s="3"/>
    </row>
    <row r="27" spans="1:8" ht="31" customHeight="1" x14ac:dyDescent="0.2">
      <c r="A27" s="2"/>
      <c r="H27" s="3"/>
    </row>
    <row r="28" spans="1:8" ht="31" customHeight="1" x14ac:dyDescent="0.2">
      <c r="A28" s="2"/>
      <c r="H28" s="3"/>
    </row>
    <row r="29" spans="1:8" ht="31" customHeight="1" x14ac:dyDescent="0.2">
      <c r="A29" s="2"/>
      <c r="H29" s="3"/>
    </row>
    <row r="30" spans="1:8" ht="31" customHeight="1" x14ac:dyDescent="0.2">
      <c r="A30" s="2"/>
      <c r="H30" s="3"/>
    </row>
    <row r="31" spans="1:8" ht="31" customHeight="1" x14ac:dyDescent="0.2">
      <c r="A31" s="2"/>
      <c r="H31" s="3"/>
    </row>
    <row r="32" spans="1:8" ht="31" customHeight="1" x14ac:dyDescent="0.2">
      <c r="A32" s="2"/>
      <c r="H32" s="3"/>
    </row>
    <row r="33" spans="1:8" ht="31" customHeight="1" x14ac:dyDescent="0.2">
      <c r="A33" s="2"/>
      <c r="H33" s="3"/>
    </row>
    <row r="34" spans="1:8" ht="31" customHeight="1" x14ac:dyDescent="0.2">
      <c r="A34" s="2"/>
      <c r="H34" s="3"/>
    </row>
    <row r="35" spans="1:8" ht="31" customHeight="1" x14ac:dyDescent="0.2">
      <c r="A35" s="2"/>
      <c r="H35" s="3"/>
    </row>
    <row r="36" spans="1:8" ht="31" customHeight="1" x14ac:dyDescent="0.2">
      <c r="A36" s="2"/>
      <c r="H36" s="3"/>
    </row>
    <row r="37" spans="1:8" ht="31" customHeight="1" x14ac:dyDescent="0.2">
      <c r="A37" s="2"/>
      <c r="H37" s="3"/>
    </row>
    <row r="38" spans="1:8" ht="31" customHeight="1" x14ac:dyDescent="0.2">
      <c r="A38" s="2"/>
      <c r="H38" s="3"/>
    </row>
    <row r="39" spans="1:8" ht="31" customHeight="1" x14ac:dyDescent="0.2">
      <c r="A39" s="2"/>
      <c r="H39" s="3"/>
    </row>
    <row r="40" spans="1:8" ht="31" customHeight="1" x14ac:dyDescent="0.2">
      <c r="A40" s="2"/>
      <c r="H40" s="3"/>
    </row>
    <row r="41" spans="1:8" ht="31" customHeight="1" x14ac:dyDescent="0.2">
      <c r="A41" s="2"/>
      <c r="H41" s="3"/>
    </row>
    <row r="42" spans="1:8" ht="31" customHeight="1" x14ac:dyDescent="0.2">
      <c r="A42" s="2"/>
      <c r="H42" s="3"/>
    </row>
    <row r="43" spans="1:8" ht="31" customHeight="1" x14ac:dyDescent="0.2">
      <c r="A43" s="2"/>
      <c r="H43" s="3"/>
    </row>
    <row r="44" spans="1:8" ht="31" customHeight="1" x14ac:dyDescent="0.2">
      <c r="A44" s="2"/>
      <c r="H44" s="3"/>
    </row>
    <row r="45" spans="1:8" ht="31" customHeight="1" x14ac:dyDescent="0.2">
      <c r="A45" s="2"/>
      <c r="H45" s="3"/>
    </row>
    <row r="46" spans="1:8" ht="31" customHeight="1" x14ac:dyDescent="0.2">
      <c r="A46" s="2"/>
      <c r="H46" s="3"/>
    </row>
    <row r="47" spans="1:8" ht="31" customHeight="1" x14ac:dyDescent="0.2">
      <c r="A47" s="2"/>
      <c r="H47" s="3"/>
    </row>
    <row r="48" spans="1:8" ht="31" customHeight="1" x14ac:dyDescent="0.2">
      <c r="A48" s="2"/>
      <c r="H48" s="3"/>
    </row>
    <row r="49" spans="1:8" ht="31" customHeight="1" x14ac:dyDescent="0.2">
      <c r="A49" s="2"/>
      <c r="H49" s="3"/>
    </row>
    <row r="50" spans="1:8" ht="31" customHeight="1" x14ac:dyDescent="0.2">
      <c r="A50" s="2"/>
      <c r="H50" s="3"/>
    </row>
    <row r="51" spans="1:8" ht="31" customHeight="1" x14ac:dyDescent="0.2">
      <c r="A51" s="2"/>
      <c r="H51" s="3"/>
    </row>
    <row r="52" spans="1:8" ht="31" customHeight="1" x14ac:dyDescent="0.2">
      <c r="A52" s="2"/>
      <c r="H52" s="3"/>
    </row>
    <row r="53" spans="1:8" ht="31" customHeight="1" x14ac:dyDescent="0.2">
      <c r="A53" s="2"/>
      <c r="H53" s="3"/>
    </row>
    <row r="54" spans="1:8" ht="31" customHeight="1" x14ac:dyDescent="0.2">
      <c r="A54" s="2"/>
      <c r="H54" s="3"/>
    </row>
    <row r="55" spans="1:8" ht="31" customHeight="1" x14ac:dyDescent="0.2">
      <c r="A55" s="2"/>
      <c r="H55" s="3"/>
    </row>
    <row r="56" spans="1:8" ht="31" customHeight="1" x14ac:dyDescent="0.2">
      <c r="A56" s="2"/>
      <c r="H56" s="3"/>
    </row>
    <row r="57" spans="1:8" ht="31" customHeight="1" x14ac:dyDescent="0.2">
      <c r="A57" s="2"/>
      <c r="H57" s="3"/>
    </row>
    <row r="58" spans="1:8" ht="31" customHeight="1" x14ac:dyDescent="0.2">
      <c r="A58" s="2"/>
      <c r="H58" s="3"/>
    </row>
    <row r="59" spans="1:8" ht="31" customHeight="1" x14ac:dyDescent="0.2">
      <c r="A59" s="2"/>
      <c r="H59" s="3"/>
    </row>
    <row r="60" spans="1:8" ht="31" customHeight="1" x14ac:dyDescent="0.2">
      <c r="A60" s="2"/>
      <c r="H60" s="3"/>
    </row>
    <row r="61" spans="1:8" ht="31" customHeight="1" x14ac:dyDescent="0.2">
      <c r="A61" s="2"/>
      <c r="H61" s="3"/>
    </row>
    <row r="62" spans="1:8" ht="31" customHeight="1" x14ac:dyDescent="0.2">
      <c r="A62" s="2"/>
      <c r="H62" s="3"/>
    </row>
    <row r="63" spans="1:8" ht="31" customHeight="1" x14ac:dyDescent="0.2">
      <c r="A63" s="2"/>
      <c r="H63" s="3"/>
    </row>
    <row r="64" spans="1:8" ht="31" customHeight="1" x14ac:dyDescent="0.2">
      <c r="A64" s="2"/>
      <c r="H64" s="3"/>
    </row>
    <row r="65" spans="1:8" ht="31" customHeight="1" x14ac:dyDescent="0.2">
      <c r="A65" s="2"/>
      <c r="H65" s="3"/>
    </row>
    <row r="66" spans="1:8" ht="31" customHeight="1" x14ac:dyDescent="0.2">
      <c r="A66" s="2"/>
      <c r="H66" s="3"/>
    </row>
    <row r="67" spans="1:8" ht="31" customHeight="1" x14ac:dyDescent="0.2">
      <c r="A67" s="2"/>
      <c r="H67" s="3"/>
    </row>
    <row r="68" spans="1:8" ht="31" customHeight="1" x14ac:dyDescent="0.2">
      <c r="A68" s="2"/>
      <c r="H68" s="3"/>
    </row>
    <row r="69" spans="1:8" ht="31" customHeight="1" x14ac:dyDescent="0.2">
      <c r="A69" s="2"/>
      <c r="H69" s="3"/>
    </row>
    <row r="70" spans="1:8" ht="31" customHeight="1" x14ac:dyDescent="0.2">
      <c r="A70" s="2"/>
      <c r="H70" s="3"/>
    </row>
    <row r="71" spans="1:8" ht="31" customHeight="1" x14ac:dyDescent="0.2">
      <c r="A71" s="2"/>
      <c r="H71" s="3"/>
    </row>
    <row r="72" spans="1:8" ht="31" customHeight="1" x14ac:dyDescent="0.2">
      <c r="A72" s="2"/>
      <c r="H72" s="3"/>
    </row>
    <row r="73" spans="1:8" ht="31" customHeight="1" x14ac:dyDescent="0.2">
      <c r="A73" s="2"/>
      <c r="H73" s="3"/>
    </row>
    <row r="74" spans="1:8" ht="31" customHeight="1" x14ac:dyDescent="0.2">
      <c r="A74" s="2"/>
      <c r="H74" s="3"/>
    </row>
    <row r="75" spans="1:8" ht="31" customHeight="1" x14ac:dyDescent="0.2">
      <c r="A75" s="2"/>
      <c r="H75" s="3"/>
    </row>
    <row r="76" spans="1:8" ht="31" customHeight="1" x14ac:dyDescent="0.2">
      <c r="A76" s="2"/>
      <c r="H76" s="3"/>
    </row>
    <row r="77" spans="1:8" ht="31" customHeight="1" x14ac:dyDescent="0.2">
      <c r="A77" s="2"/>
      <c r="H77" s="3"/>
    </row>
    <row r="78" spans="1:8" ht="31" customHeight="1" x14ac:dyDescent="0.2">
      <c r="A78" s="2"/>
      <c r="H78" s="3"/>
    </row>
    <row r="79" spans="1:8" ht="31" customHeight="1" x14ac:dyDescent="0.2">
      <c r="A79" s="2"/>
      <c r="H79" s="3"/>
    </row>
    <row r="80" spans="1:8" ht="31" customHeight="1" x14ac:dyDescent="0.2">
      <c r="A80" s="2"/>
      <c r="H80" s="3"/>
    </row>
    <row r="81" spans="1:8" ht="31" customHeight="1" x14ac:dyDescent="0.2">
      <c r="A81" s="2"/>
      <c r="H81" s="3"/>
    </row>
    <row r="82" spans="1:8" ht="31" customHeight="1" x14ac:dyDescent="0.2">
      <c r="A82" s="2"/>
      <c r="H82" s="3"/>
    </row>
    <row r="83" spans="1:8" ht="31" customHeight="1" x14ac:dyDescent="0.2">
      <c r="A83" s="2"/>
      <c r="H83" s="3"/>
    </row>
    <row r="84" spans="1:8" ht="31" customHeight="1" x14ac:dyDescent="0.2">
      <c r="A84" s="2"/>
      <c r="H84" s="3"/>
    </row>
    <row r="85" spans="1:8" ht="31" customHeight="1" x14ac:dyDescent="0.2">
      <c r="A85" s="2"/>
      <c r="H85" s="3"/>
    </row>
    <row r="86" spans="1:8" ht="31" customHeight="1" x14ac:dyDescent="0.2">
      <c r="A86" s="2"/>
      <c r="H86" s="3"/>
    </row>
    <row r="87" spans="1:8" ht="31" customHeight="1" x14ac:dyDescent="0.2">
      <c r="A87" s="2"/>
      <c r="H87" s="3"/>
    </row>
    <row r="88" spans="1:8" ht="31" customHeight="1" x14ac:dyDescent="0.2">
      <c r="A88" s="2"/>
      <c r="H88" s="3"/>
    </row>
    <row r="89" spans="1:8" ht="31" customHeight="1" x14ac:dyDescent="0.2">
      <c r="A89" s="2"/>
      <c r="H89" s="3"/>
    </row>
    <row r="90" spans="1:8" ht="31" customHeight="1" x14ac:dyDescent="0.2">
      <c r="A90" s="2"/>
      <c r="H90" s="3"/>
    </row>
    <row r="91" spans="1:8" ht="31" customHeight="1" x14ac:dyDescent="0.2">
      <c r="A91" s="2"/>
      <c r="H91" s="3"/>
    </row>
    <row r="92" spans="1:8" ht="31" customHeight="1" x14ac:dyDescent="0.2">
      <c r="A92" s="2"/>
      <c r="H92" s="3"/>
    </row>
    <row r="93" spans="1:8" ht="31" customHeight="1" x14ac:dyDescent="0.2">
      <c r="A93" s="2"/>
      <c r="H93" s="3"/>
    </row>
    <row r="94" spans="1:8" ht="31" customHeight="1" x14ac:dyDescent="0.2">
      <c r="A94" s="2"/>
      <c r="H94" s="3"/>
    </row>
    <row r="95" spans="1:8" ht="31" customHeight="1" x14ac:dyDescent="0.2">
      <c r="A95" s="2"/>
      <c r="H95" s="3"/>
    </row>
    <row r="96" spans="1:8" ht="31" customHeight="1" x14ac:dyDescent="0.2">
      <c r="A96" s="2"/>
      <c r="H96" s="3"/>
    </row>
    <row r="97" spans="1:8" ht="31" customHeight="1" x14ac:dyDescent="0.2">
      <c r="A97" s="2"/>
      <c r="H97" s="3"/>
    </row>
    <row r="98" spans="1:8" ht="31" customHeight="1" x14ac:dyDescent="0.2">
      <c r="A98" s="2"/>
      <c r="H98" s="3"/>
    </row>
    <row r="99" spans="1:8" ht="31" customHeight="1" x14ac:dyDescent="0.2">
      <c r="A99" s="2"/>
      <c r="H99" s="3"/>
    </row>
    <row r="100" spans="1:8" ht="31" customHeight="1" thickBot="1" x14ac:dyDescent="0.25">
      <c r="A100" s="4"/>
      <c r="B100" s="5"/>
      <c r="C100" s="5"/>
      <c r="D100" s="5"/>
      <c r="E100" s="5"/>
      <c r="F100" s="5"/>
      <c r="G100" s="5"/>
      <c r="H100" s="6"/>
    </row>
  </sheetData>
  <dataValidations count="5">
    <dataValidation type="list" allowBlank="1" showInputMessage="1" showErrorMessage="1" sqref="D2:D100" xr:uid="{0472D905-3127-8646-8744-6B5579043B96}">
      <formula1>"HEBDOMADAIRE,MENSUELLE,TRIMESTRIELLE,ANNUELLE"</formula1>
    </dataValidation>
    <dataValidation type="list" allowBlank="1" showInputMessage="1" showErrorMessage="1" sqref="E2:E100" xr:uid="{EC8292DE-9732-8149-A8BC-D6E713DDC058}">
      <formula1>"0-2 heures,2-4 heures,4-8 heures,8-12 heures,12-16 heures"</formula1>
    </dataValidation>
    <dataValidation type="list" allowBlank="1" showInputMessage="1" showErrorMessage="1" sqref="F2:F100" xr:uid="{763980E8-AB85-AD42-8AC2-D8E5518C61F0}">
      <formula1>"Papier,Mail,Papier &amp; Mail,Cloud / GED"</formula1>
    </dataValidation>
    <dataValidation type="list" allowBlank="1" showInputMessage="1" showErrorMessage="1" sqref="G2:G100" xr:uid="{3E2DFC56-FCC6-CA44-B740-F511F5B4E07C}">
      <formula1>"Word,Excel,Autre,Logiciel de Caisse"</formula1>
    </dataValidation>
    <dataValidation type="list" allowBlank="1" showInputMessage="1" showErrorMessage="1" sqref="H2:H100" xr:uid="{F1FC97F7-2909-9D4E-86E6-5DB5B3CCA9A3}">
      <formula1>"Oui,Non"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3BDB-DD07-E241-AE95-8C86C1290C45}">
  <dimension ref="A1:K100"/>
  <sheetViews>
    <sheetView zoomScale="75" zoomScaleNormal="75" workbookViewId="0"/>
  </sheetViews>
  <sheetFormatPr baseColWidth="10" defaultColWidth="24.33203125" defaultRowHeight="28" customHeight="1" x14ac:dyDescent="0.2"/>
  <cols>
    <col min="1" max="16384" width="24.33203125" style="14"/>
  </cols>
  <sheetData>
    <row r="1" spans="1:11" s="12" customFormat="1" ht="59" customHeight="1" thickBot="1" x14ac:dyDescent="0.25">
      <c r="A1" s="7" t="s">
        <v>36</v>
      </c>
      <c r="B1" s="8" t="s">
        <v>31</v>
      </c>
      <c r="C1" s="22" t="s">
        <v>32</v>
      </c>
      <c r="D1" s="8" t="s">
        <v>33</v>
      </c>
      <c r="E1" s="26" t="s">
        <v>37</v>
      </c>
      <c r="F1" s="8" t="s">
        <v>34</v>
      </c>
      <c r="G1" s="8" t="s">
        <v>35</v>
      </c>
      <c r="H1" s="8" t="s">
        <v>39</v>
      </c>
      <c r="I1" s="8" t="s">
        <v>38</v>
      </c>
      <c r="J1" s="10" t="s">
        <v>40</v>
      </c>
      <c r="K1" s="11" t="s">
        <v>41</v>
      </c>
    </row>
    <row r="2" spans="1:11" ht="28" customHeight="1" x14ac:dyDescent="0.2">
      <c r="A2" s="19" t="str">
        <f>IF(PORTEFEUILLE!A2&lt;&gt;"", PORTEFEUILLE!A2, "")</f>
        <v>ABC Plomberie</v>
      </c>
      <c r="B2" s="20" t="str">
        <f>IF(PORTEFEUILLE!A2&lt;&gt;"", PORTEFEUILLE!C2, "")</f>
        <v>Sylvie</v>
      </c>
      <c r="C2" s="23">
        <f>IF(PORTEFEUILLE!A2&lt;&gt;"",
    SUM(
        IF(PORTEFEUILLE!D2="Hebdomadaire", 8,
            IF(PORTEFEUILLE!D2="Mensuelle", 5,
                IF(PORTEFEUILLE!D2="Trimestrielle", 3,
                    IF(PORTEFEUILLE!D2="Annuelle", 1, 0)
                )
            )
        ),
        IF(PORTEFEUILLE!E2="0-2 heures", 2,
            IF(PORTEFEUILLE!E2="2-4 heures", 4,
                IF(PORTEFEUILLE!E2="4-8 heures", 6,
                    IF(PORTEFEUILLE!E2="8-12 heures", 8,
                        IF(PORTEFEUILLE!E2="12-16 heures", 10, 0)
                    )
                )
            )
        ),
        IF(PORTEFEUILLE!F2="Papier", 3,
            IF(PORTEFEUILLE!F2="Papier &amp; Mail", 3,
                IF(PORTEFEUILLE!F2="Mail", 2,
                    IF(PORTEFEUILLE!F2="Plateforme Cloud", 1, 0)
                )
            )
        ),
        IF(PORTEFEUILLE!G2="Word", 2,
            IF(PORTEFEUILLE!G2="Excel", 2,
                IF(PORTEFEUILLE!G2="Autre", 1,
                    IF(PORTEFEUILLE!G2="Logiciel de Caisse", 0, 0)
                )
            )
        ),
        IF(PORTEFEUILLE!H2="Oui", 1, 0)
    ),
    ""
)</f>
        <v>19</v>
      </c>
      <c r="D2" s="20" t="str">
        <f>IF(PORTEFEUILLE!A2&lt;&gt;"", IF(PORTEFEUILLE!F2="Papier", "Traditionnel", IF(PORTEFEUILLE!F2="Mail", "Digital", IF(PORTEFEUILLE!F2="Papier &amp; Mail", "Adaptable", "Digital"))), "")</f>
        <v>Adaptable</v>
      </c>
      <c r="E2" s="27" t="str">
        <f>IF(PORTEFEUILLE!A2&lt;&gt;"", IF(K2="✓", "Finalisé", IF(OR(F2="✓", G2="✓", H2="✓", I2="✓", J2="✓"), "En cours", "Pas commencé")), "")</f>
        <v>Finalisé</v>
      </c>
      <c r="F2" s="20" t="s">
        <v>44</v>
      </c>
      <c r="G2" s="20" t="s">
        <v>44</v>
      </c>
      <c r="H2" s="20" t="s">
        <v>44</v>
      </c>
      <c r="I2" s="20" t="s">
        <v>44</v>
      </c>
      <c r="J2" s="20" t="s">
        <v>44</v>
      </c>
      <c r="K2" s="21" t="s">
        <v>44</v>
      </c>
    </row>
    <row r="3" spans="1:11" ht="28" customHeight="1" x14ac:dyDescent="0.2">
      <c r="A3" s="13" t="str">
        <f>IF(PORTEFEUILLE!A3&lt;&gt;"", PORTEFEUILLE!A3, "")</f>
        <v>DEF Artisanat</v>
      </c>
      <c r="B3" s="14" t="str">
        <f>IF(PORTEFEUILLE!A3&lt;&gt;"", PORTEFEUILLE!C3, "")</f>
        <v>Sylvie</v>
      </c>
      <c r="C3" s="24">
        <f>IF(PORTEFEUILLE!A3&lt;&gt;"",
    SUM(
        IF(PORTEFEUILLE!D3="Hebdomadaire", 8,
            IF(PORTEFEUILLE!D3="Mensuelle", 5,
                IF(PORTEFEUILLE!D3="Trimestrielle", 3,
                    IF(PORTEFEUILLE!D3="Annuelle", 1, 0)
                )
            )
        ),
        IF(PORTEFEUILLE!E3="0-2 heures", 2,
            IF(PORTEFEUILLE!E3="2-4 heures", 4,
                IF(PORTEFEUILLE!E3="4-8 heures", 6,
                    IF(PORTEFEUILLE!E3="8-12 heures", 8,
                        IF(PORTEFEUILLE!E3="12-16 heures", 10, 0)
                    )
                )
            )
        ),
        IF(PORTEFEUILLE!F3="Papier", 3,
            IF(PORTEFEUILLE!F3="Papier &amp; Mail", 3,
                IF(PORTEFEUILLE!F3="Mail", 2,
                    IF(PORTEFEUILLE!F3="Plateforme Cloud", 1, 0)
                )
            )
        ),
        IF(PORTEFEUILLE!G3="Word", 2,
            IF(PORTEFEUILLE!G3="Excel", 2,
                IF(PORTEFEUILLE!G3="Autre", 1,
                    IF(PORTEFEUILLE!G3="Logiciel de Caisse", 0, 0)
                )
            )
        ),
        IF(PORTEFEUILLE!H3="Oui", 1, 0)
    ),
    ""
)</f>
        <v>15</v>
      </c>
      <c r="D3" s="14" t="str">
        <f>IF(PORTEFEUILLE!A3&lt;&gt;"", IF(PORTEFEUILLE!F3="Papier", "Traditionnel", IF(PORTEFEUILLE!F3="Mail", "Digital", IF(PORTEFEUILLE!F3="Papier &amp; Mail", "Adaptable", "Digital"))), "")</f>
        <v>Traditionnel</v>
      </c>
      <c r="E3" s="28" t="str">
        <f>IF(PORTEFEUILLE!A3&lt;&gt;"", IF(K3="✓", "Finalisé", IF(OR(F3="✓", G3="✓", H3="✓", I3="✓", J3="✓"), "En cours", "Pas commencé")), "")</f>
        <v>En cours</v>
      </c>
      <c r="F3" s="14" t="s">
        <v>44</v>
      </c>
      <c r="G3" s="14" t="s">
        <v>44</v>
      </c>
      <c r="H3" s="14" t="s">
        <v>44</v>
      </c>
      <c r="I3" s="14" t="s">
        <v>44</v>
      </c>
      <c r="K3" s="15"/>
    </row>
    <row r="4" spans="1:11" ht="28" customHeight="1" x14ac:dyDescent="0.2">
      <c r="A4" s="13" t="str">
        <f>IF(PORTEFEUILLE!A4&lt;&gt;"", PORTEFEUILLE!A4, "")</f>
        <v>GHI Restauration</v>
      </c>
      <c r="B4" s="14" t="str">
        <f>IF(PORTEFEUILLE!A4&lt;&gt;"", PORTEFEUILLE!C4, "")</f>
        <v>Stéphane</v>
      </c>
      <c r="C4" s="24">
        <f>IF(PORTEFEUILLE!A4&lt;&gt;"",
    SUM(
        IF(PORTEFEUILLE!D4="Hebdomadaire", 8,
            IF(PORTEFEUILLE!D4="Mensuelle", 5,
                IF(PORTEFEUILLE!D4="Trimestrielle", 3,
                    IF(PORTEFEUILLE!D4="Annuelle", 1, 0)
                )
            )
        ),
        IF(PORTEFEUILLE!E4="0-2 heures", 2,
            IF(PORTEFEUILLE!E4="2-4 heures", 4,
                IF(PORTEFEUILLE!E4="4-8 heures", 6,
                    IF(PORTEFEUILLE!E4="8-12 heures", 8,
                        IF(PORTEFEUILLE!E4="12-16 heures", 10, 0)
                    )
                )
            )
        ),
        IF(PORTEFEUILLE!F4="Papier", 3,
            IF(PORTEFEUILLE!F4="Papier &amp; Mail", 3,
                IF(PORTEFEUILLE!F4="Mail", 2,
                    IF(PORTEFEUILLE!F4="Plateforme Cloud", 1, 0)
                )
            )
        ),
        IF(PORTEFEUILLE!G4="Word", 2,
            IF(PORTEFEUILLE!G4="Excel", 2,
                IF(PORTEFEUILLE!G4="Autre", 1,
                    IF(PORTEFEUILLE!G4="Logiciel de Caisse", 0, 0)
                )
            )
        ),
        IF(PORTEFEUILLE!H4="Oui", 1, 0)
    ),
    ""
)</f>
        <v>17</v>
      </c>
      <c r="D4" s="14" t="str">
        <f>IF(PORTEFEUILLE!A4&lt;&gt;"", IF(PORTEFEUILLE!F4="Papier", "Traditionnel", IF(PORTEFEUILLE!F4="Mail", "Digital", IF(PORTEFEUILLE!F4="Papier &amp; Mail", "Adaptable", "Digital"))), "")</f>
        <v>Digital</v>
      </c>
      <c r="E4" s="28" t="str">
        <f>IF(PORTEFEUILLE!A4&lt;&gt;"", IF(K4="✓", "Finalisé", IF(OR(F4="✓", G4="✓", H4="✓", I4="✓", J4="✓"), "En cours", "Pas commencé")), "")</f>
        <v>En cours</v>
      </c>
      <c r="F4" s="14" t="s">
        <v>44</v>
      </c>
      <c r="G4" s="14" t="s">
        <v>44</v>
      </c>
      <c r="H4" s="14" t="s">
        <v>44</v>
      </c>
      <c r="K4" s="15"/>
    </row>
    <row r="5" spans="1:11" ht="28" customHeight="1" x14ac:dyDescent="0.2">
      <c r="A5" s="13" t="str">
        <f>IF(PORTEFEUILLE!A5&lt;&gt;"", PORTEFEUILLE!A5, "")</f>
        <v>KLM Transports</v>
      </c>
      <c r="B5" s="14" t="str">
        <f>IF(PORTEFEUILLE!A5&lt;&gt;"", PORTEFEUILLE!C5, "")</f>
        <v>Olivier</v>
      </c>
      <c r="C5" s="24">
        <f>IF(PORTEFEUILLE!A5&lt;&gt;"",
    SUM(
        IF(PORTEFEUILLE!D5="Hebdomadaire", 8,
            IF(PORTEFEUILLE!D5="Mensuelle", 5,
                IF(PORTEFEUILLE!D5="Trimestrielle", 3,
                    IF(PORTEFEUILLE!D5="Annuelle", 1, 0)
                )
            )
        ),
        IF(PORTEFEUILLE!E5="0-2 heures", 2,
            IF(PORTEFEUILLE!E5="2-4 heures", 4,
                IF(PORTEFEUILLE!E5="4-8 heures", 6,
                    IF(PORTEFEUILLE!E5="8-12 heures", 8,
                        IF(PORTEFEUILLE!E5="12-16 heures", 10, 0)
                    )
                )
            )
        ),
        IF(PORTEFEUILLE!F5="Papier", 3,
            IF(PORTEFEUILLE!F5="Papier &amp; Mail", 3,
                IF(PORTEFEUILLE!F5="Mail", 2,
                    IF(PORTEFEUILLE!F5="Plateforme Cloud", 1, 0)
                )
            )
        ),
        IF(PORTEFEUILLE!G5="Word", 2,
            IF(PORTEFEUILLE!G5="Excel", 2,
                IF(PORTEFEUILLE!G5="Autre", 1,
                    IF(PORTEFEUILLE!G5="Logiciel de Caisse", 0, 0)
                )
            )
        ),
        IF(PORTEFEUILLE!H5="Oui", 1, 0)
    ),
    ""
)</f>
        <v>10</v>
      </c>
      <c r="D5" s="14" t="str">
        <f>IF(PORTEFEUILLE!A5&lt;&gt;"", IF(PORTEFEUILLE!F5="Papier", "Traditionnel", IF(PORTEFEUILLE!F5="Mail", "Digital", IF(PORTEFEUILLE!F5="Papier &amp; Mail", "Adaptable", "Digital"))), "")</f>
        <v>Digital</v>
      </c>
      <c r="E5" s="28" t="str">
        <f>IF(PORTEFEUILLE!A5&lt;&gt;"", IF(K5="✓", "Finalisé", IF(OR(F5="✓", G5="✓", H5="✓", I5="✓", J5="✓"), "En cours", "Pas commencé")), "")</f>
        <v>Pas commencé</v>
      </c>
      <c r="K5" s="15"/>
    </row>
    <row r="6" spans="1:11" ht="28" customHeight="1" x14ac:dyDescent="0.2">
      <c r="A6" s="13" t="str">
        <f>IF(PORTEFEUILLE!A6&lt;&gt;"", PORTEFEUILLE!A6, "")</f>
        <v>NOP Boucherie</v>
      </c>
      <c r="B6" s="14" t="str">
        <f>IF(PORTEFEUILLE!A6&lt;&gt;"", PORTEFEUILLE!C6, "")</f>
        <v>Arnaud</v>
      </c>
      <c r="C6" s="24">
        <f>IF(PORTEFEUILLE!A6&lt;&gt;"",
    SUM(
        IF(PORTEFEUILLE!D6="Hebdomadaire", 8,
            IF(PORTEFEUILLE!D6="Mensuelle", 5,
                IF(PORTEFEUILLE!D6="Trimestrielle", 3,
                    IF(PORTEFEUILLE!D6="Annuelle", 1, 0)
                )
            )
        ),
        IF(PORTEFEUILLE!E6="0-2 heures", 2,
            IF(PORTEFEUILLE!E6="2-4 heures", 4,
                IF(PORTEFEUILLE!E6="4-8 heures", 6,
                    IF(PORTEFEUILLE!E6="8-12 heures", 8,
                        IF(PORTEFEUILLE!E6="12-16 heures", 10, 0)
                    )
                )
            )
        ),
        IF(PORTEFEUILLE!F6="Papier", 3,
            IF(PORTEFEUILLE!F6="Papier &amp; Mail", 3,
                IF(PORTEFEUILLE!F6="Mail", 2,
                    IF(PORTEFEUILLE!F6="Plateforme Cloud", 1, 0)
                )
            )
        ),
        IF(PORTEFEUILLE!G6="Word", 2,
            IF(PORTEFEUILLE!G6="Excel", 2,
                IF(PORTEFEUILLE!G6="Autre", 1,
                    IF(PORTEFEUILLE!G6="Logiciel de Caisse", 0, 0)
                )
            )
        ),
        IF(PORTEFEUILLE!H6="Oui", 1, 0)
    ),
    ""
)</f>
        <v>15</v>
      </c>
      <c r="D6" s="14" t="str">
        <f>IF(PORTEFEUILLE!A6&lt;&gt;"", IF(PORTEFEUILLE!F6="Papier", "Traditionnel", IF(PORTEFEUILLE!F6="Mail", "Digital", IF(PORTEFEUILLE!F6="Papier &amp; Mail", "Adaptable", "Digital"))), "")</f>
        <v>Traditionnel</v>
      </c>
      <c r="E6" s="28" t="str">
        <f>IF(PORTEFEUILLE!A6&lt;&gt;"", IF(K6="✓", "Finalisé", IF(OR(F6="✓", G6="✓", H6="✓", I6="✓", J6="✓"), "En cours", "Pas commencé")), "")</f>
        <v>Pas commencé</v>
      </c>
      <c r="K6" s="15"/>
    </row>
    <row r="7" spans="1:11" ht="28" customHeight="1" x14ac:dyDescent="0.2">
      <c r="A7" s="13" t="str">
        <f>IF(PORTEFEUILLE!A7&lt;&gt;"", PORTEFEUILLE!A7, "")</f>
        <v/>
      </c>
      <c r="B7" s="14" t="str">
        <f>IF(PORTEFEUILLE!A7&lt;&gt;"", PORTEFEUILLE!C7, "")</f>
        <v/>
      </c>
      <c r="C7" s="24" t="str">
        <f>IF(PORTEFEUILLE!A7&lt;&gt;"",
    SUM(
        IF(PORTEFEUILLE!D7="Hebdomadaire", 8,
            IF(PORTEFEUILLE!D7="Mensuelle", 5,
                IF(PORTEFEUILLE!D7="Trimestrielle", 3,
                    IF(PORTEFEUILLE!D7="Annuelle", 1, 0)
                )
            )
        ),
        IF(PORTEFEUILLE!E7="0-2 heures", 2,
            IF(PORTEFEUILLE!E7="2-4 heures", 4,
                IF(PORTEFEUILLE!E7="4-8 heures", 6,
                    IF(PORTEFEUILLE!E7="8-12 heures", 8,
                        IF(PORTEFEUILLE!E7="12-16 heures", 10, 0)
                    )
                )
            )
        ),
        IF(PORTEFEUILLE!F7="Papier", 3,
            IF(PORTEFEUILLE!F7="Papier &amp; Mail", 3,
                IF(PORTEFEUILLE!F7="Mail", 2,
                    IF(PORTEFEUILLE!F7="Plateforme Cloud", 1, 0)
                )
            )
        ),
        IF(PORTEFEUILLE!G7="Word", 2,
            IF(PORTEFEUILLE!G7="Excel", 2,
                IF(PORTEFEUILLE!G7="Autre", 1,
                    IF(PORTEFEUILLE!G7="Logiciel de Caisse", 0, 0)
                )
            )
        ),
        IF(PORTEFEUILLE!H7="Oui", 1, 0)
    ),
    ""
)</f>
        <v/>
      </c>
      <c r="D7" s="14" t="str">
        <f>IF(PORTEFEUILLE!A7&lt;&gt;"", IF(PORTEFEUILLE!F7="Papier", "Traditionnel", IF(PORTEFEUILLE!F7="Mail", "Digital", IF(PORTEFEUILLE!F7="Papier &amp; Mail", "Adaptable", "Digital"))), "")</f>
        <v/>
      </c>
      <c r="E7" s="28" t="str">
        <f>IF(PORTEFEUILLE!A7&lt;&gt;"", IF(K7="✓", "Finalisé", IF(OR(F7="✓", G7="✓", H7="✓", I7="✓", J7="✓"), "En cours", "Pas commencé")), "")</f>
        <v/>
      </c>
      <c r="K7" s="15"/>
    </row>
    <row r="8" spans="1:11" ht="28" customHeight="1" x14ac:dyDescent="0.2">
      <c r="A8" s="13" t="str">
        <f>IF(PORTEFEUILLE!A8&lt;&gt;"", PORTEFEUILLE!A8, "")</f>
        <v/>
      </c>
      <c r="B8" s="14" t="str">
        <f>IF(PORTEFEUILLE!A8&lt;&gt;"", PORTEFEUILLE!C8, "")</f>
        <v/>
      </c>
      <c r="C8" s="24" t="str">
        <f>IF(PORTEFEUILLE!A8&lt;&gt;"",
    SUM(
        IF(PORTEFEUILLE!D8="Hebdomadaire", 8,
            IF(PORTEFEUILLE!D8="Mensuelle", 5,
                IF(PORTEFEUILLE!D8="Trimestrielle", 3,
                    IF(PORTEFEUILLE!D8="Annuelle", 1, 0)
                )
            )
        ),
        IF(PORTEFEUILLE!E8="0-2 heures", 2,
            IF(PORTEFEUILLE!E8="2-4 heures", 4,
                IF(PORTEFEUILLE!E8="4-8 heures", 6,
                    IF(PORTEFEUILLE!E8="8-12 heures", 8,
                        IF(PORTEFEUILLE!E8="12-16 heures", 10, 0)
                    )
                )
            )
        ),
        IF(PORTEFEUILLE!F8="Papier", 3,
            IF(PORTEFEUILLE!F8="Papier &amp; Mail", 3,
                IF(PORTEFEUILLE!F8="Mail", 2,
                    IF(PORTEFEUILLE!F8="Plateforme Cloud", 1, 0)
                )
            )
        ),
        IF(PORTEFEUILLE!G8="Word", 2,
            IF(PORTEFEUILLE!G8="Excel", 2,
                IF(PORTEFEUILLE!G8="Autre", 1,
                    IF(PORTEFEUILLE!G8="Logiciel de Caisse", 0, 0)
                )
            )
        ),
        IF(PORTEFEUILLE!H8="Oui", 1, 0)
    ),
    ""
)</f>
        <v/>
      </c>
      <c r="D8" s="14" t="str">
        <f>IF(PORTEFEUILLE!A8&lt;&gt;"", IF(PORTEFEUILLE!F8="Papier", "Traditionnel", IF(PORTEFEUILLE!F8="Mail", "Digital", IF(PORTEFEUILLE!F8="Papier &amp; Mail", "Adaptable", "Digital"))), "")</f>
        <v/>
      </c>
      <c r="E8" s="28" t="str">
        <f>IF(PORTEFEUILLE!A8&lt;&gt;"", IF(K8="✓", "Finalisé", IF(OR(F8="✓", G8="✓", H8="✓", I8="✓", J8="✓"), "En cours", "Pas commencé")), "")</f>
        <v/>
      </c>
      <c r="K8" s="15"/>
    </row>
    <row r="9" spans="1:11" ht="28" customHeight="1" x14ac:dyDescent="0.2">
      <c r="A9" s="13" t="str">
        <f>IF(PORTEFEUILLE!A9&lt;&gt;"", PORTEFEUILLE!A9, "")</f>
        <v/>
      </c>
      <c r="B9" s="14" t="str">
        <f>IF(PORTEFEUILLE!A9&lt;&gt;"", PORTEFEUILLE!C9, "")</f>
        <v/>
      </c>
      <c r="C9" s="24" t="str">
        <f>IF(PORTEFEUILLE!A9&lt;&gt;"",
    SUM(
        IF(PORTEFEUILLE!D9="Hebdomadaire", 8,
            IF(PORTEFEUILLE!D9="Mensuelle", 5,
                IF(PORTEFEUILLE!D9="Trimestrielle", 3,
                    IF(PORTEFEUILLE!D9="Annuelle", 1, 0)
                )
            )
        ),
        IF(PORTEFEUILLE!E9="0-2 heures", 2,
            IF(PORTEFEUILLE!E9="2-4 heures", 4,
                IF(PORTEFEUILLE!E9="4-8 heures", 6,
                    IF(PORTEFEUILLE!E9="8-12 heures", 8,
                        IF(PORTEFEUILLE!E9="12-16 heures", 10, 0)
                    )
                )
            )
        ),
        IF(PORTEFEUILLE!F9="Papier", 3,
            IF(PORTEFEUILLE!F9="Papier &amp; Mail", 3,
                IF(PORTEFEUILLE!F9="Mail", 2,
                    IF(PORTEFEUILLE!F9="Plateforme Cloud", 1, 0)
                )
            )
        ),
        IF(PORTEFEUILLE!G9="Word", 2,
            IF(PORTEFEUILLE!G9="Excel", 2,
                IF(PORTEFEUILLE!G9="Autre", 1,
                    IF(PORTEFEUILLE!G9="Logiciel de Caisse", 0, 0)
                )
            )
        ),
        IF(PORTEFEUILLE!H9="Oui", 1, 0)
    ),
    ""
)</f>
        <v/>
      </c>
      <c r="D9" s="14" t="str">
        <f>IF(PORTEFEUILLE!A9&lt;&gt;"", IF(PORTEFEUILLE!F9="Papier", "Traditionnel", IF(PORTEFEUILLE!F9="Mail", "Digital", IF(PORTEFEUILLE!F9="Papier &amp; Mail", "Adaptable", "Digital"))), "")</f>
        <v/>
      </c>
      <c r="E9" s="28" t="str">
        <f>IF(PORTEFEUILLE!A9&lt;&gt;"", IF(K9="✓", "Finalisé", IF(OR(F9="✓", G9="✓", H9="✓", I9="✓", J9="✓"), "En cours", "Pas commencé")), "")</f>
        <v/>
      </c>
      <c r="K9" s="15"/>
    </row>
    <row r="10" spans="1:11" ht="28" customHeight="1" x14ac:dyDescent="0.2">
      <c r="A10" s="13" t="str">
        <f>IF(PORTEFEUILLE!A10&lt;&gt;"", PORTEFEUILLE!A10, "")</f>
        <v/>
      </c>
      <c r="B10" s="14" t="str">
        <f>IF(PORTEFEUILLE!A10&lt;&gt;"", PORTEFEUILLE!C10, "")</f>
        <v/>
      </c>
      <c r="C10" s="24" t="str">
        <f>IF(PORTEFEUILLE!A10&lt;&gt;"",
    SUM(
        IF(PORTEFEUILLE!D10="Hebdomadaire", 8,
            IF(PORTEFEUILLE!D10="Mensuelle", 5,
                IF(PORTEFEUILLE!D10="Trimestrielle", 3,
                    IF(PORTEFEUILLE!D10="Annuelle", 1, 0)
                )
            )
        ),
        IF(PORTEFEUILLE!E10="0-2 heures", 2,
            IF(PORTEFEUILLE!E10="2-4 heures", 4,
                IF(PORTEFEUILLE!E10="4-8 heures", 6,
                    IF(PORTEFEUILLE!E10="8-12 heures", 8,
                        IF(PORTEFEUILLE!E10="12-16 heures", 10, 0)
                    )
                )
            )
        ),
        IF(PORTEFEUILLE!F10="Papier", 3,
            IF(PORTEFEUILLE!F10="Papier &amp; Mail", 3,
                IF(PORTEFEUILLE!F10="Mail", 2,
                    IF(PORTEFEUILLE!F10="Plateforme Cloud", 1, 0)
                )
            )
        ),
        IF(PORTEFEUILLE!G10="Word", 2,
            IF(PORTEFEUILLE!G10="Excel", 2,
                IF(PORTEFEUILLE!G10="Autre", 1,
                    IF(PORTEFEUILLE!G10="Logiciel de Caisse", 0, 0)
                )
            )
        ),
        IF(PORTEFEUILLE!H10="Oui", 1, 0)
    ),
    ""
)</f>
        <v/>
      </c>
      <c r="D10" s="14" t="str">
        <f>IF(PORTEFEUILLE!A10&lt;&gt;"", IF(PORTEFEUILLE!F10="Papier", "Traditionnel", IF(PORTEFEUILLE!F10="Mail", "Digital", IF(PORTEFEUILLE!F10="Papier &amp; Mail", "Adaptable", "Digital"))), "")</f>
        <v/>
      </c>
      <c r="E10" s="28" t="str">
        <f>IF(PORTEFEUILLE!A10&lt;&gt;"", IF(K10="✓", "Finalisé", IF(OR(F10="✓", G10="✓", H10="✓", I10="✓", J10="✓"), "En cours", "Pas commencé")), "")</f>
        <v/>
      </c>
      <c r="K10" s="15"/>
    </row>
    <row r="11" spans="1:11" ht="28" customHeight="1" x14ac:dyDescent="0.2">
      <c r="A11" s="13" t="str">
        <f>IF(PORTEFEUILLE!A11&lt;&gt;"", PORTEFEUILLE!A11, "")</f>
        <v/>
      </c>
      <c r="B11" s="14" t="str">
        <f>IF(PORTEFEUILLE!A11&lt;&gt;"", PORTEFEUILLE!C11, "")</f>
        <v/>
      </c>
      <c r="C11" s="24" t="str">
        <f>IF(PORTEFEUILLE!A11&lt;&gt;"",
    SUM(
        IF(PORTEFEUILLE!D11="Hebdomadaire", 8,
            IF(PORTEFEUILLE!D11="Mensuelle", 5,
                IF(PORTEFEUILLE!D11="Trimestrielle", 3,
                    IF(PORTEFEUILLE!D11="Annuelle", 1, 0)
                )
            )
        ),
        IF(PORTEFEUILLE!E11="0-2 heures", 2,
            IF(PORTEFEUILLE!E11="2-4 heures", 4,
                IF(PORTEFEUILLE!E11="4-8 heures", 6,
                    IF(PORTEFEUILLE!E11="8-12 heures", 8,
                        IF(PORTEFEUILLE!E11="12-16 heures", 10, 0)
                    )
                )
            )
        ),
        IF(PORTEFEUILLE!F11="Papier", 3,
            IF(PORTEFEUILLE!F11="Papier &amp; Mail", 3,
                IF(PORTEFEUILLE!F11="Mail", 2,
                    IF(PORTEFEUILLE!F11="Plateforme Cloud", 1, 0)
                )
            )
        ),
        IF(PORTEFEUILLE!G11="Word", 2,
            IF(PORTEFEUILLE!G11="Excel", 2,
                IF(PORTEFEUILLE!G11="Autre", 1,
                    IF(PORTEFEUILLE!G11="Logiciel de Caisse", 0, 0)
                )
            )
        ),
        IF(PORTEFEUILLE!H11="Oui", 1, 0)
    ),
    ""
)</f>
        <v/>
      </c>
      <c r="D11" s="14" t="str">
        <f>IF(PORTEFEUILLE!A11&lt;&gt;"", IF(PORTEFEUILLE!F11="Papier", "Traditionnel", IF(PORTEFEUILLE!F11="Mail", "Digital", IF(PORTEFEUILLE!F11="Papier &amp; Mail", "Adaptable", "Digital"))), "")</f>
        <v/>
      </c>
      <c r="E11" s="28" t="str">
        <f>IF(PORTEFEUILLE!A11&lt;&gt;"", IF(K11="✓", "Finalisé", IF(OR(F11="✓", G11="✓", H11="✓", I11="✓", J11="✓"), "En cours", "Pas commencé")), "")</f>
        <v/>
      </c>
      <c r="K11" s="15"/>
    </row>
    <row r="12" spans="1:11" ht="28" customHeight="1" x14ac:dyDescent="0.2">
      <c r="A12" s="13" t="str">
        <f>IF(PORTEFEUILLE!A12&lt;&gt;"", PORTEFEUILLE!A12, "")</f>
        <v/>
      </c>
      <c r="B12" s="14" t="str">
        <f>IF(PORTEFEUILLE!A12&lt;&gt;"", PORTEFEUILLE!C12, "")</f>
        <v/>
      </c>
      <c r="C12" s="24" t="str">
        <f>IF(PORTEFEUILLE!A12&lt;&gt;"",
    SUM(
        IF(PORTEFEUILLE!D12="Hebdomadaire", 8,
            IF(PORTEFEUILLE!D12="Mensuelle", 5,
                IF(PORTEFEUILLE!D12="Trimestrielle", 3,
                    IF(PORTEFEUILLE!D12="Annuelle", 1, 0)
                )
            )
        ),
        IF(PORTEFEUILLE!E12="0-2 heures", 2,
            IF(PORTEFEUILLE!E12="2-4 heures", 4,
                IF(PORTEFEUILLE!E12="4-8 heures", 6,
                    IF(PORTEFEUILLE!E12="8-12 heures", 8,
                        IF(PORTEFEUILLE!E12="12-16 heures", 10, 0)
                    )
                )
            )
        ),
        IF(PORTEFEUILLE!F12="Papier", 3,
            IF(PORTEFEUILLE!F12="Papier &amp; Mail", 3,
                IF(PORTEFEUILLE!F12="Mail", 2,
                    IF(PORTEFEUILLE!F12="Plateforme Cloud", 1, 0)
                )
            )
        ),
        IF(PORTEFEUILLE!G12="Word", 2,
            IF(PORTEFEUILLE!G12="Excel", 2,
                IF(PORTEFEUILLE!G12="Autre", 1,
                    IF(PORTEFEUILLE!G12="Logiciel de Caisse", 0, 0)
                )
            )
        ),
        IF(PORTEFEUILLE!H12="Oui", 1, 0)
    ),
    ""
)</f>
        <v/>
      </c>
      <c r="D12" s="14" t="str">
        <f>IF(PORTEFEUILLE!A12&lt;&gt;"", IF(PORTEFEUILLE!F12="Papier", "Traditionnel", IF(PORTEFEUILLE!F12="Mail", "Digital", IF(PORTEFEUILLE!F12="Papier &amp; Mail", "Adaptable", "Digital"))), "")</f>
        <v/>
      </c>
      <c r="E12" s="28" t="str">
        <f>IF(PORTEFEUILLE!A12&lt;&gt;"", IF(K12="✓", "Finalisé", IF(OR(F12="✓", G12="✓", H12="✓", I12="✓", J12="✓"), "En cours", "Pas commencé")), "")</f>
        <v/>
      </c>
      <c r="K12" s="15"/>
    </row>
    <row r="13" spans="1:11" ht="28" customHeight="1" x14ac:dyDescent="0.2">
      <c r="A13" s="13" t="str">
        <f>IF(PORTEFEUILLE!A13&lt;&gt;"", PORTEFEUILLE!A13, "")</f>
        <v/>
      </c>
      <c r="B13" s="14" t="str">
        <f>IF(PORTEFEUILLE!A13&lt;&gt;"", PORTEFEUILLE!C13, "")</f>
        <v/>
      </c>
      <c r="C13" s="24" t="str">
        <f>IF(PORTEFEUILLE!A13&lt;&gt;"",
    SUM(
        IF(PORTEFEUILLE!D13="Hebdomadaire", 8,
            IF(PORTEFEUILLE!D13="Mensuelle", 5,
                IF(PORTEFEUILLE!D13="Trimestrielle", 3,
                    IF(PORTEFEUILLE!D13="Annuelle", 1, 0)
                )
            )
        ),
        IF(PORTEFEUILLE!E13="0-2 heures", 2,
            IF(PORTEFEUILLE!E13="2-4 heures", 4,
                IF(PORTEFEUILLE!E13="4-8 heures", 6,
                    IF(PORTEFEUILLE!E13="8-12 heures", 8,
                        IF(PORTEFEUILLE!E13="12-16 heures", 10, 0)
                    )
                )
            )
        ),
        IF(PORTEFEUILLE!F13="Papier", 3,
            IF(PORTEFEUILLE!F13="Papier &amp; Mail", 3,
                IF(PORTEFEUILLE!F13="Mail", 2,
                    IF(PORTEFEUILLE!F13="Plateforme Cloud", 1, 0)
                )
            )
        ),
        IF(PORTEFEUILLE!G13="Word", 2,
            IF(PORTEFEUILLE!G13="Excel", 2,
                IF(PORTEFEUILLE!G13="Autre", 1,
                    IF(PORTEFEUILLE!G13="Logiciel de Caisse", 0, 0)
                )
            )
        ),
        IF(PORTEFEUILLE!H13="Oui", 1, 0)
    ),
    ""
)</f>
        <v/>
      </c>
      <c r="D13" s="14" t="str">
        <f>IF(PORTEFEUILLE!A13&lt;&gt;"", IF(PORTEFEUILLE!F13="Papier", "Traditionnel", IF(PORTEFEUILLE!F13="Mail", "Digital", IF(PORTEFEUILLE!F13="Papier &amp; Mail", "Adaptable", "Digital"))), "")</f>
        <v/>
      </c>
      <c r="E13" s="28" t="str">
        <f>IF(PORTEFEUILLE!A13&lt;&gt;"", IF(K13="✓", "Finalisé", IF(OR(F13="✓", G13="✓", H13="✓", I13="✓", J13="✓"), "En cours", "Pas commencé")), "")</f>
        <v/>
      </c>
      <c r="K13" s="15"/>
    </row>
    <row r="14" spans="1:11" ht="28" customHeight="1" x14ac:dyDescent="0.2">
      <c r="A14" s="13" t="str">
        <f>IF(PORTEFEUILLE!A14&lt;&gt;"", PORTEFEUILLE!A14, "")</f>
        <v/>
      </c>
      <c r="B14" s="14" t="str">
        <f>IF(PORTEFEUILLE!A14&lt;&gt;"", PORTEFEUILLE!C14, "")</f>
        <v/>
      </c>
      <c r="C14" s="24" t="str">
        <f>IF(PORTEFEUILLE!A14&lt;&gt;"",
    SUM(
        IF(PORTEFEUILLE!D14="Hebdomadaire", 8,
            IF(PORTEFEUILLE!D14="Mensuelle", 5,
                IF(PORTEFEUILLE!D14="Trimestrielle", 3,
                    IF(PORTEFEUILLE!D14="Annuelle", 1, 0)
                )
            )
        ),
        IF(PORTEFEUILLE!E14="0-2 heures", 2,
            IF(PORTEFEUILLE!E14="2-4 heures", 4,
                IF(PORTEFEUILLE!E14="4-8 heures", 6,
                    IF(PORTEFEUILLE!E14="8-12 heures", 8,
                        IF(PORTEFEUILLE!E14="12-16 heures", 10, 0)
                    )
                )
            )
        ),
        IF(PORTEFEUILLE!F14="Papier", 3,
            IF(PORTEFEUILLE!F14="Papier &amp; Mail", 3,
                IF(PORTEFEUILLE!F14="Mail", 2,
                    IF(PORTEFEUILLE!F14="Plateforme Cloud", 1, 0)
                )
            )
        ),
        IF(PORTEFEUILLE!G14="Word", 2,
            IF(PORTEFEUILLE!G14="Excel", 2,
                IF(PORTEFEUILLE!G14="Autre", 1,
                    IF(PORTEFEUILLE!G14="Logiciel de Caisse", 0, 0)
                )
            )
        ),
        IF(PORTEFEUILLE!H14="Oui", 1, 0)
    ),
    ""
)</f>
        <v/>
      </c>
      <c r="D14" s="14" t="str">
        <f>IF(PORTEFEUILLE!A14&lt;&gt;"", IF(PORTEFEUILLE!F14="Papier", "Traditionnel", IF(PORTEFEUILLE!F14="Mail", "Digital", IF(PORTEFEUILLE!F14="Papier &amp; Mail", "Adaptable", "Digital"))), "")</f>
        <v/>
      </c>
      <c r="E14" s="28" t="str">
        <f>IF(PORTEFEUILLE!A14&lt;&gt;"", IF(K14="✓", "Finalisé", IF(OR(F14="✓", G14="✓", H14="✓", I14="✓", J14="✓"), "En cours", "Pas commencé")), "")</f>
        <v/>
      </c>
      <c r="K14" s="15"/>
    </row>
    <row r="15" spans="1:11" ht="28" customHeight="1" x14ac:dyDescent="0.2">
      <c r="A15" s="13" t="str">
        <f>IF(PORTEFEUILLE!A15&lt;&gt;"", PORTEFEUILLE!A15, "")</f>
        <v/>
      </c>
      <c r="B15" s="14" t="str">
        <f>IF(PORTEFEUILLE!A15&lt;&gt;"", PORTEFEUILLE!C15, "")</f>
        <v/>
      </c>
      <c r="C15" s="24" t="str">
        <f>IF(PORTEFEUILLE!A15&lt;&gt;"",
    SUM(
        IF(PORTEFEUILLE!D15="Hebdomadaire", 8,
            IF(PORTEFEUILLE!D15="Mensuelle", 5,
                IF(PORTEFEUILLE!D15="Trimestrielle", 3,
                    IF(PORTEFEUILLE!D15="Annuelle", 1, 0)
                )
            )
        ),
        IF(PORTEFEUILLE!E15="0-2 heures", 2,
            IF(PORTEFEUILLE!E15="2-4 heures", 4,
                IF(PORTEFEUILLE!E15="4-8 heures", 6,
                    IF(PORTEFEUILLE!E15="8-12 heures", 8,
                        IF(PORTEFEUILLE!E15="12-16 heures", 10, 0)
                    )
                )
            )
        ),
        IF(PORTEFEUILLE!F15="Papier", 3,
            IF(PORTEFEUILLE!F15="Papier &amp; Mail", 3,
                IF(PORTEFEUILLE!F15="Mail", 2,
                    IF(PORTEFEUILLE!F15="Plateforme Cloud", 1, 0)
                )
            )
        ),
        IF(PORTEFEUILLE!G15="Word", 2,
            IF(PORTEFEUILLE!G15="Excel", 2,
                IF(PORTEFEUILLE!G15="Autre", 1,
                    IF(PORTEFEUILLE!G15="Logiciel de Caisse", 0, 0)
                )
            )
        ),
        IF(PORTEFEUILLE!H15="Oui", 1, 0)
    ),
    ""
)</f>
        <v/>
      </c>
      <c r="D15" s="14" t="str">
        <f>IF(PORTEFEUILLE!A15&lt;&gt;"", IF(PORTEFEUILLE!F15="Papier", "Traditionnel", IF(PORTEFEUILLE!F15="Mail", "Digital", IF(PORTEFEUILLE!F15="Papier &amp; Mail", "Adaptable", "Digital"))), "")</f>
        <v/>
      </c>
      <c r="E15" s="28" t="str">
        <f>IF(PORTEFEUILLE!A15&lt;&gt;"", IF(K15="✓", "Finalisé", IF(OR(F15="✓", G15="✓", H15="✓", I15="✓", J15="✓"), "En cours", "Pas commencé")), "")</f>
        <v/>
      </c>
      <c r="K15" s="15"/>
    </row>
    <row r="16" spans="1:11" ht="28" customHeight="1" x14ac:dyDescent="0.2">
      <c r="A16" s="13" t="str">
        <f>IF(PORTEFEUILLE!A16&lt;&gt;"", PORTEFEUILLE!A16, "")</f>
        <v/>
      </c>
      <c r="B16" s="14" t="str">
        <f>IF(PORTEFEUILLE!A16&lt;&gt;"", PORTEFEUILLE!C16, "")</f>
        <v/>
      </c>
      <c r="C16" s="24" t="str">
        <f>IF(PORTEFEUILLE!A16&lt;&gt;"",
    SUM(
        IF(PORTEFEUILLE!D16="Hebdomadaire", 8,
            IF(PORTEFEUILLE!D16="Mensuelle", 5,
                IF(PORTEFEUILLE!D16="Trimestrielle", 3,
                    IF(PORTEFEUILLE!D16="Annuelle", 1, 0)
                )
            )
        ),
        IF(PORTEFEUILLE!E16="0-2 heures", 2,
            IF(PORTEFEUILLE!E16="2-4 heures", 4,
                IF(PORTEFEUILLE!E16="4-8 heures", 6,
                    IF(PORTEFEUILLE!E16="8-12 heures", 8,
                        IF(PORTEFEUILLE!E16="12-16 heures", 10, 0)
                    )
                )
            )
        ),
        IF(PORTEFEUILLE!F16="Papier", 3,
            IF(PORTEFEUILLE!F16="Papier &amp; Mail", 3,
                IF(PORTEFEUILLE!F16="Mail", 2,
                    IF(PORTEFEUILLE!F16="Plateforme Cloud", 1, 0)
                )
            )
        ),
        IF(PORTEFEUILLE!G16="Word", 2,
            IF(PORTEFEUILLE!G16="Excel", 2,
                IF(PORTEFEUILLE!G16="Autre", 1,
                    IF(PORTEFEUILLE!G16="Logiciel de Caisse", 0, 0)
                )
            )
        ),
        IF(PORTEFEUILLE!H16="Oui", 1, 0)
    ),
    ""
)</f>
        <v/>
      </c>
      <c r="D16" s="14" t="str">
        <f>IF(PORTEFEUILLE!A16&lt;&gt;"", IF(PORTEFEUILLE!F16="Papier", "Traditionnel", IF(PORTEFEUILLE!F16="Mail", "Digital", IF(PORTEFEUILLE!F16="Papier &amp; Mail", "Adaptable", "Digital"))), "")</f>
        <v/>
      </c>
      <c r="E16" s="28" t="str">
        <f>IF(PORTEFEUILLE!A16&lt;&gt;"", IF(K16="✓", "Finalisé", IF(OR(F16="✓", G16="✓", H16="✓", I16="✓", J16="✓"), "En cours", "Pas commencé")), "")</f>
        <v/>
      </c>
      <c r="K16" s="15"/>
    </row>
    <row r="17" spans="1:11" ht="28" customHeight="1" x14ac:dyDescent="0.2">
      <c r="A17" s="13" t="str">
        <f>IF(PORTEFEUILLE!A17&lt;&gt;"", PORTEFEUILLE!A17, "")</f>
        <v/>
      </c>
      <c r="B17" s="14" t="str">
        <f>IF(PORTEFEUILLE!A17&lt;&gt;"", PORTEFEUILLE!C17, "")</f>
        <v/>
      </c>
      <c r="C17" s="24" t="str">
        <f>IF(PORTEFEUILLE!A17&lt;&gt;"",
    SUM(
        IF(PORTEFEUILLE!D17="Hebdomadaire", 8,
            IF(PORTEFEUILLE!D17="Mensuelle", 5,
                IF(PORTEFEUILLE!D17="Trimestrielle", 3,
                    IF(PORTEFEUILLE!D17="Annuelle", 1, 0)
                )
            )
        ),
        IF(PORTEFEUILLE!E17="0-2 heures", 2,
            IF(PORTEFEUILLE!E17="2-4 heures", 4,
                IF(PORTEFEUILLE!E17="4-8 heures", 6,
                    IF(PORTEFEUILLE!E17="8-12 heures", 8,
                        IF(PORTEFEUILLE!E17="12-16 heures", 10, 0)
                    )
                )
            )
        ),
        IF(PORTEFEUILLE!F17="Papier", 3,
            IF(PORTEFEUILLE!F17="Papier &amp; Mail", 3,
                IF(PORTEFEUILLE!F17="Mail", 2,
                    IF(PORTEFEUILLE!F17="Plateforme Cloud", 1, 0)
                )
            )
        ),
        IF(PORTEFEUILLE!G17="Word", 2,
            IF(PORTEFEUILLE!G17="Excel", 2,
                IF(PORTEFEUILLE!G17="Autre", 1,
                    IF(PORTEFEUILLE!G17="Logiciel de Caisse", 0, 0)
                )
            )
        ),
        IF(PORTEFEUILLE!H17="Oui", 1, 0)
    ),
    ""
)</f>
        <v/>
      </c>
      <c r="D17" s="14" t="str">
        <f>IF(PORTEFEUILLE!A17&lt;&gt;"", IF(PORTEFEUILLE!F17="Papier", "Traditionnel", IF(PORTEFEUILLE!F17="Mail", "Digital", IF(PORTEFEUILLE!F17="Papier &amp; Mail", "Adaptable", "Digital"))), "")</f>
        <v/>
      </c>
      <c r="E17" s="28" t="str">
        <f>IF(PORTEFEUILLE!A17&lt;&gt;"", IF(K17="✓", "Finalisé", IF(OR(F17="✓", G17="✓", H17="✓", I17="✓", J17="✓"), "En cours", "Pas commencé")), "")</f>
        <v/>
      </c>
      <c r="K17" s="15"/>
    </row>
    <row r="18" spans="1:11" ht="28" customHeight="1" x14ac:dyDescent="0.2">
      <c r="A18" s="13" t="str">
        <f>IF(PORTEFEUILLE!A18&lt;&gt;"", PORTEFEUILLE!A18, "")</f>
        <v/>
      </c>
      <c r="B18" s="14" t="str">
        <f>IF(PORTEFEUILLE!A18&lt;&gt;"", PORTEFEUILLE!C18, "")</f>
        <v/>
      </c>
      <c r="C18" s="24" t="str">
        <f>IF(PORTEFEUILLE!A18&lt;&gt;"",
    SUM(
        IF(PORTEFEUILLE!D18="Hebdomadaire", 8,
            IF(PORTEFEUILLE!D18="Mensuelle", 5,
                IF(PORTEFEUILLE!D18="Trimestrielle", 3,
                    IF(PORTEFEUILLE!D18="Annuelle", 1, 0)
                )
            )
        ),
        IF(PORTEFEUILLE!E18="0-2 heures", 2,
            IF(PORTEFEUILLE!E18="2-4 heures", 4,
                IF(PORTEFEUILLE!E18="4-8 heures", 6,
                    IF(PORTEFEUILLE!E18="8-12 heures", 8,
                        IF(PORTEFEUILLE!E18="12-16 heures", 10, 0)
                    )
                )
            )
        ),
        IF(PORTEFEUILLE!F18="Papier", 3,
            IF(PORTEFEUILLE!F18="Papier &amp; Mail", 3,
                IF(PORTEFEUILLE!F18="Mail", 2,
                    IF(PORTEFEUILLE!F18="Plateforme Cloud", 1, 0)
                )
            )
        ),
        IF(PORTEFEUILLE!G18="Word", 2,
            IF(PORTEFEUILLE!G18="Excel", 2,
                IF(PORTEFEUILLE!G18="Autre", 1,
                    IF(PORTEFEUILLE!G18="Logiciel de Caisse", 0, 0)
                )
            )
        ),
        IF(PORTEFEUILLE!H18="Oui", 1, 0)
    ),
    ""
)</f>
        <v/>
      </c>
      <c r="D18" s="14" t="str">
        <f>IF(PORTEFEUILLE!A18&lt;&gt;"", IF(PORTEFEUILLE!F18="Papier", "Traditionnel", IF(PORTEFEUILLE!F18="Mail", "Digital", IF(PORTEFEUILLE!F18="Papier &amp; Mail", "Adaptable", "Digital"))), "")</f>
        <v/>
      </c>
      <c r="E18" s="28" t="str">
        <f>IF(PORTEFEUILLE!A18&lt;&gt;"", IF(K18="✓", "Finalisé", IF(OR(F18="✓", G18="✓", H18="✓", I18="✓", J18="✓"), "En cours", "Pas commencé")), "")</f>
        <v/>
      </c>
      <c r="K18" s="15"/>
    </row>
    <row r="19" spans="1:11" ht="28" customHeight="1" x14ac:dyDescent="0.2">
      <c r="A19" s="13" t="str">
        <f>IF(PORTEFEUILLE!A19&lt;&gt;"", PORTEFEUILLE!A19, "")</f>
        <v/>
      </c>
      <c r="B19" s="14" t="str">
        <f>IF(PORTEFEUILLE!A19&lt;&gt;"", PORTEFEUILLE!C19, "")</f>
        <v/>
      </c>
      <c r="C19" s="24" t="str">
        <f>IF(PORTEFEUILLE!A19&lt;&gt;"",
    SUM(
        IF(PORTEFEUILLE!D19="Hebdomadaire", 8,
            IF(PORTEFEUILLE!D19="Mensuelle", 5,
                IF(PORTEFEUILLE!D19="Trimestrielle", 3,
                    IF(PORTEFEUILLE!D19="Annuelle", 1, 0)
                )
            )
        ),
        IF(PORTEFEUILLE!E19="0-2 heures", 2,
            IF(PORTEFEUILLE!E19="2-4 heures", 4,
                IF(PORTEFEUILLE!E19="4-8 heures", 6,
                    IF(PORTEFEUILLE!E19="8-12 heures", 8,
                        IF(PORTEFEUILLE!E19="12-16 heures", 10, 0)
                    )
                )
            )
        ),
        IF(PORTEFEUILLE!F19="Papier", 3,
            IF(PORTEFEUILLE!F19="Papier &amp; Mail", 3,
                IF(PORTEFEUILLE!F19="Mail", 2,
                    IF(PORTEFEUILLE!F19="Plateforme Cloud", 1, 0)
                )
            )
        ),
        IF(PORTEFEUILLE!G19="Word", 2,
            IF(PORTEFEUILLE!G19="Excel", 2,
                IF(PORTEFEUILLE!G19="Autre", 1,
                    IF(PORTEFEUILLE!G19="Logiciel de Caisse", 0, 0)
                )
            )
        ),
        IF(PORTEFEUILLE!H19="Oui", 1, 0)
    ),
    ""
)</f>
        <v/>
      </c>
      <c r="D19" s="14" t="str">
        <f>IF(PORTEFEUILLE!A19&lt;&gt;"", IF(PORTEFEUILLE!F19="Papier", "Traditionnel", IF(PORTEFEUILLE!F19="Mail", "Digital", IF(PORTEFEUILLE!F19="Papier &amp; Mail", "Adaptable", "Digital"))), "")</f>
        <v/>
      </c>
      <c r="E19" s="28" t="str">
        <f>IF(PORTEFEUILLE!A19&lt;&gt;"", IF(K19="✓", "Finalisé", IF(OR(F19="✓", G19="✓", H19="✓", I19="✓", J19="✓"), "En cours", "Pas commencé")), "")</f>
        <v/>
      </c>
      <c r="K19" s="15"/>
    </row>
    <row r="20" spans="1:11" ht="28" customHeight="1" x14ac:dyDescent="0.2">
      <c r="A20" s="13" t="str">
        <f>IF(PORTEFEUILLE!A20&lt;&gt;"", PORTEFEUILLE!A20, "")</f>
        <v/>
      </c>
      <c r="B20" s="14" t="str">
        <f>IF(PORTEFEUILLE!A20&lt;&gt;"", PORTEFEUILLE!C20, "")</f>
        <v/>
      </c>
      <c r="C20" s="24" t="str">
        <f>IF(PORTEFEUILLE!A20&lt;&gt;"",
    SUM(
        IF(PORTEFEUILLE!D20="Hebdomadaire", 8,
            IF(PORTEFEUILLE!D20="Mensuelle", 5,
                IF(PORTEFEUILLE!D20="Trimestrielle", 3,
                    IF(PORTEFEUILLE!D20="Annuelle", 1, 0)
                )
            )
        ),
        IF(PORTEFEUILLE!E20="0-2 heures", 2,
            IF(PORTEFEUILLE!E20="2-4 heures", 4,
                IF(PORTEFEUILLE!E20="4-8 heures", 6,
                    IF(PORTEFEUILLE!E20="8-12 heures", 8,
                        IF(PORTEFEUILLE!E20="12-16 heures", 10, 0)
                    )
                )
            )
        ),
        IF(PORTEFEUILLE!F20="Papier", 3,
            IF(PORTEFEUILLE!F20="Papier &amp; Mail", 3,
                IF(PORTEFEUILLE!F20="Mail", 2,
                    IF(PORTEFEUILLE!F20="Plateforme Cloud", 1, 0)
                )
            )
        ),
        IF(PORTEFEUILLE!G20="Word", 2,
            IF(PORTEFEUILLE!G20="Excel", 2,
                IF(PORTEFEUILLE!G20="Autre", 1,
                    IF(PORTEFEUILLE!G20="Logiciel de Caisse", 0, 0)
                )
            )
        ),
        IF(PORTEFEUILLE!H20="Oui", 1, 0)
    ),
    ""
)</f>
        <v/>
      </c>
      <c r="D20" s="14" t="str">
        <f>IF(PORTEFEUILLE!A20&lt;&gt;"", IF(PORTEFEUILLE!F20="Papier", "Traditionnel", IF(PORTEFEUILLE!F20="Mail", "Digital", IF(PORTEFEUILLE!F20="Papier &amp; Mail", "Adaptable", "Digital"))), "")</f>
        <v/>
      </c>
      <c r="E20" s="28" t="str">
        <f>IF(PORTEFEUILLE!A20&lt;&gt;"", IF(K20="✓", "Finalisé", IF(OR(F20="✓", G20="✓", H20="✓", I20="✓", J20="✓"), "En cours", "Pas commencé")), "")</f>
        <v/>
      </c>
      <c r="K20" s="15"/>
    </row>
    <row r="21" spans="1:11" ht="28" customHeight="1" x14ac:dyDescent="0.2">
      <c r="A21" s="13" t="str">
        <f>IF(PORTEFEUILLE!A21&lt;&gt;"", PORTEFEUILLE!A21, "")</f>
        <v/>
      </c>
      <c r="B21" s="14" t="str">
        <f>IF(PORTEFEUILLE!A21&lt;&gt;"", PORTEFEUILLE!C21, "")</f>
        <v/>
      </c>
      <c r="C21" s="24" t="str">
        <f>IF(PORTEFEUILLE!A21&lt;&gt;"",
    SUM(
        IF(PORTEFEUILLE!D21="Hebdomadaire", 8,
            IF(PORTEFEUILLE!D21="Mensuelle", 5,
                IF(PORTEFEUILLE!D21="Trimestrielle", 3,
                    IF(PORTEFEUILLE!D21="Annuelle", 1, 0)
                )
            )
        ),
        IF(PORTEFEUILLE!E21="0-2 heures", 2,
            IF(PORTEFEUILLE!E21="2-4 heures", 4,
                IF(PORTEFEUILLE!E21="4-8 heures", 6,
                    IF(PORTEFEUILLE!E21="8-12 heures", 8,
                        IF(PORTEFEUILLE!E21="12-16 heures", 10, 0)
                    )
                )
            )
        ),
        IF(PORTEFEUILLE!F21="Papier", 3,
            IF(PORTEFEUILLE!F21="Papier &amp; Mail", 3,
                IF(PORTEFEUILLE!F21="Mail", 2,
                    IF(PORTEFEUILLE!F21="Plateforme Cloud", 1, 0)
                )
            )
        ),
        IF(PORTEFEUILLE!G21="Word", 2,
            IF(PORTEFEUILLE!G21="Excel", 2,
                IF(PORTEFEUILLE!G21="Autre", 1,
                    IF(PORTEFEUILLE!G21="Logiciel de Caisse", 0, 0)
                )
            )
        ),
        IF(PORTEFEUILLE!H21="Oui", 1, 0)
    ),
    ""
)</f>
        <v/>
      </c>
      <c r="D21" s="14" t="str">
        <f>IF(PORTEFEUILLE!A21&lt;&gt;"", IF(PORTEFEUILLE!F21="Papier", "Traditionnel", IF(PORTEFEUILLE!F21="Mail", "Digital", IF(PORTEFEUILLE!F21="Papier &amp; Mail", "Adaptable", "Digital"))), "")</f>
        <v/>
      </c>
      <c r="E21" s="28" t="str">
        <f>IF(PORTEFEUILLE!A21&lt;&gt;"", IF(K21="✓", "Finalisé", IF(OR(F21="✓", G21="✓", H21="✓", I21="✓", J21="✓"), "En cours", "Pas commencé")), "")</f>
        <v/>
      </c>
      <c r="K21" s="15"/>
    </row>
    <row r="22" spans="1:11" ht="28" customHeight="1" x14ac:dyDescent="0.2">
      <c r="A22" s="13" t="str">
        <f>IF(PORTEFEUILLE!A22&lt;&gt;"", PORTEFEUILLE!A22, "")</f>
        <v/>
      </c>
      <c r="B22" s="14" t="str">
        <f>IF(PORTEFEUILLE!A22&lt;&gt;"", PORTEFEUILLE!C22, "")</f>
        <v/>
      </c>
      <c r="C22" s="24" t="str">
        <f>IF(PORTEFEUILLE!A22&lt;&gt;"",
    SUM(
        IF(PORTEFEUILLE!D22="Hebdomadaire", 8,
            IF(PORTEFEUILLE!D22="Mensuelle", 5,
                IF(PORTEFEUILLE!D22="Trimestrielle", 3,
                    IF(PORTEFEUILLE!D22="Annuelle", 1, 0)
                )
            )
        ),
        IF(PORTEFEUILLE!E22="0-2 heures", 2,
            IF(PORTEFEUILLE!E22="2-4 heures", 4,
                IF(PORTEFEUILLE!E22="4-8 heures", 6,
                    IF(PORTEFEUILLE!E22="8-12 heures", 8,
                        IF(PORTEFEUILLE!E22="12-16 heures", 10, 0)
                    )
                )
            )
        ),
        IF(PORTEFEUILLE!F22="Papier", 3,
            IF(PORTEFEUILLE!F22="Papier &amp; Mail", 3,
                IF(PORTEFEUILLE!F22="Mail", 2,
                    IF(PORTEFEUILLE!F22="Plateforme Cloud", 1, 0)
                )
            )
        ),
        IF(PORTEFEUILLE!G22="Word", 2,
            IF(PORTEFEUILLE!G22="Excel", 2,
                IF(PORTEFEUILLE!G22="Autre", 1,
                    IF(PORTEFEUILLE!G22="Logiciel de Caisse", 0, 0)
                )
            )
        ),
        IF(PORTEFEUILLE!H22="Oui", 1, 0)
    ),
    ""
)</f>
        <v/>
      </c>
      <c r="D22" s="14" t="str">
        <f>IF(PORTEFEUILLE!A22&lt;&gt;"", IF(PORTEFEUILLE!F22="Papier", "Traditionnel", IF(PORTEFEUILLE!F22="Mail", "Digital", IF(PORTEFEUILLE!F22="Papier &amp; Mail", "Adaptable", "Digital"))), "")</f>
        <v/>
      </c>
      <c r="E22" s="28" t="str">
        <f>IF(PORTEFEUILLE!A22&lt;&gt;"", IF(K22="✓", "Finalisé", IF(OR(F22="✓", G22="✓", H22="✓", I22="✓", J22="✓"), "En cours", "Pas commencé")), "")</f>
        <v/>
      </c>
      <c r="K22" s="15"/>
    </row>
    <row r="23" spans="1:11" ht="28" customHeight="1" x14ac:dyDescent="0.2">
      <c r="A23" s="13" t="str">
        <f>IF(PORTEFEUILLE!A23&lt;&gt;"", PORTEFEUILLE!A23, "")</f>
        <v/>
      </c>
      <c r="B23" s="14" t="str">
        <f>IF(PORTEFEUILLE!A23&lt;&gt;"", PORTEFEUILLE!C23, "")</f>
        <v/>
      </c>
      <c r="C23" s="24" t="str">
        <f>IF(PORTEFEUILLE!A23&lt;&gt;"",
    SUM(
        IF(PORTEFEUILLE!D23="Hebdomadaire", 8,
            IF(PORTEFEUILLE!D23="Mensuelle", 5,
                IF(PORTEFEUILLE!D23="Trimestrielle", 3,
                    IF(PORTEFEUILLE!D23="Annuelle", 1, 0)
                )
            )
        ),
        IF(PORTEFEUILLE!E23="0-2 heures", 2,
            IF(PORTEFEUILLE!E23="2-4 heures", 4,
                IF(PORTEFEUILLE!E23="4-8 heures", 6,
                    IF(PORTEFEUILLE!E23="8-12 heures", 8,
                        IF(PORTEFEUILLE!E23="12-16 heures", 10, 0)
                    )
                )
            )
        ),
        IF(PORTEFEUILLE!F23="Papier", 3,
            IF(PORTEFEUILLE!F23="Papier &amp; Mail", 3,
                IF(PORTEFEUILLE!F23="Mail", 2,
                    IF(PORTEFEUILLE!F23="Plateforme Cloud", 1, 0)
                )
            )
        ),
        IF(PORTEFEUILLE!G23="Word", 2,
            IF(PORTEFEUILLE!G23="Excel", 2,
                IF(PORTEFEUILLE!G23="Autre", 1,
                    IF(PORTEFEUILLE!G23="Logiciel de Caisse", 0, 0)
                )
            )
        ),
        IF(PORTEFEUILLE!H23="Oui", 1, 0)
    ),
    ""
)</f>
        <v/>
      </c>
      <c r="D23" s="14" t="str">
        <f>IF(PORTEFEUILLE!A23&lt;&gt;"", IF(PORTEFEUILLE!F23="Papier", "Traditionnel", IF(PORTEFEUILLE!F23="Mail", "Digital", IF(PORTEFEUILLE!F23="Papier &amp; Mail", "Adaptable", "Digital"))), "")</f>
        <v/>
      </c>
      <c r="E23" s="28" t="str">
        <f>IF(PORTEFEUILLE!A23&lt;&gt;"", IF(K23="✓", "Finalisé", IF(OR(F23="✓", G23="✓", H23="✓", I23="✓", J23="✓"), "En cours", "Pas commencé")), "")</f>
        <v/>
      </c>
      <c r="K23" s="15"/>
    </row>
    <row r="24" spans="1:11" ht="28" customHeight="1" x14ac:dyDescent="0.2">
      <c r="A24" s="13" t="str">
        <f>IF(PORTEFEUILLE!A24&lt;&gt;"", PORTEFEUILLE!A24, "")</f>
        <v/>
      </c>
      <c r="B24" s="14" t="str">
        <f>IF(PORTEFEUILLE!A24&lt;&gt;"", PORTEFEUILLE!C24, "")</f>
        <v/>
      </c>
      <c r="C24" s="24" t="str">
        <f>IF(PORTEFEUILLE!A24&lt;&gt;"",
    SUM(
        IF(PORTEFEUILLE!D24="Hebdomadaire", 8,
            IF(PORTEFEUILLE!D24="Mensuelle", 5,
                IF(PORTEFEUILLE!D24="Trimestrielle", 3,
                    IF(PORTEFEUILLE!D24="Annuelle", 1, 0)
                )
            )
        ),
        IF(PORTEFEUILLE!E24="0-2 heures", 2,
            IF(PORTEFEUILLE!E24="2-4 heures", 4,
                IF(PORTEFEUILLE!E24="4-8 heures", 6,
                    IF(PORTEFEUILLE!E24="8-12 heures", 8,
                        IF(PORTEFEUILLE!E24="12-16 heures", 10, 0)
                    )
                )
            )
        ),
        IF(PORTEFEUILLE!F24="Papier", 3,
            IF(PORTEFEUILLE!F24="Papier &amp; Mail", 3,
                IF(PORTEFEUILLE!F24="Mail", 2,
                    IF(PORTEFEUILLE!F24="Plateforme Cloud", 1, 0)
                )
            )
        ),
        IF(PORTEFEUILLE!G24="Word", 2,
            IF(PORTEFEUILLE!G24="Excel", 2,
                IF(PORTEFEUILLE!G24="Autre", 1,
                    IF(PORTEFEUILLE!G24="Logiciel de Caisse", 0, 0)
                )
            )
        ),
        IF(PORTEFEUILLE!H24="Oui", 1, 0)
    ),
    ""
)</f>
        <v/>
      </c>
      <c r="D24" s="14" t="str">
        <f>IF(PORTEFEUILLE!A24&lt;&gt;"", IF(PORTEFEUILLE!F24="Papier", "Traditionnel", IF(PORTEFEUILLE!F24="Mail", "Digital", IF(PORTEFEUILLE!F24="Papier &amp; Mail", "Adaptable", "Digital"))), "")</f>
        <v/>
      </c>
      <c r="E24" s="28" t="str">
        <f>IF(PORTEFEUILLE!A24&lt;&gt;"", IF(K24="✓", "Finalisé", IF(OR(F24="✓", G24="✓", H24="✓", I24="✓", J24="✓"), "En cours", "Pas commencé")), "")</f>
        <v/>
      </c>
      <c r="K24" s="15"/>
    </row>
    <row r="25" spans="1:11" ht="28" customHeight="1" x14ac:dyDescent="0.2">
      <c r="A25" s="13" t="str">
        <f>IF(PORTEFEUILLE!A25&lt;&gt;"", PORTEFEUILLE!A25, "")</f>
        <v/>
      </c>
      <c r="B25" s="14" t="str">
        <f>IF(PORTEFEUILLE!A25&lt;&gt;"", PORTEFEUILLE!C25, "")</f>
        <v/>
      </c>
      <c r="C25" s="24" t="str">
        <f>IF(PORTEFEUILLE!A25&lt;&gt;"",
    SUM(
        IF(PORTEFEUILLE!D25="Hebdomadaire", 8,
            IF(PORTEFEUILLE!D25="Mensuelle", 5,
                IF(PORTEFEUILLE!D25="Trimestrielle", 3,
                    IF(PORTEFEUILLE!D25="Annuelle", 1, 0)
                )
            )
        ),
        IF(PORTEFEUILLE!E25="0-2 heures", 2,
            IF(PORTEFEUILLE!E25="2-4 heures", 4,
                IF(PORTEFEUILLE!E25="4-8 heures", 6,
                    IF(PORTEFEUILLE!E25="8-12 heures", 8,
                        IF(PORTEFEUILLE!E25="12-16 heures", 10, 0)
                    )
                )
            )
        ),
        IF(PORTEFEUILLE!F25="Papier", 3,
            IF(PORTEFEUILLE!F25="Papier &amp; Mail", 3,
                IF(PORTEFEUILLE!F25="Mail", 2,
                    IF(PORTEFEUILLE!F25="Plateforme Cloud", 1, 0)
                )
            )
        ),
        IF(PORTEFEUILLE!G25="Word", 2,
            IF(PORTEFEUILLE!G25="Excel", 2,
                IF(PORTEFEUILLE!G25="Autre", 1,
                    IF(PORTEFEUILLE!G25="Logiciel de Caisse", 0, 0)
                )
            )
        ),
        IF(PORTEFEUILLE!H25="Oui", 1, 0)
    ),
    ""
)</f>
        <v/>
      </c>
      <c r="D25" s="14" t="str">
        <f>IF(PORTEFEUILLE!A25&lt;&gt;"", IF(PORTEFEUILLE!F25="Papier", "Traditionnel", IF(PORTEFEUILLE!F25="Mail", "Digital", IF(PORTEFEUILLE!F25="Papier &amp; Mail", "Adaptable", "Digital"))), "")</f>
        <v/>
      </c>
      <c r="E25" s="28" t="str">
        <f>IF(PORTEFEUILLE!A25&lt;&gt;"", IF(K25="✓", "Finalisé", IF(OR(F25="✓", G25="✓", H25="✓", I25="✓", J25="✓"), "En cours", "Pas commencé")), "")</f>
        <v/>
      </c>
      <c r="K25" s="15"/>
    </row>
    <row r="26" spans="1:11" ht="28" customHeight="1" x14ac:dyDescent="0.2">
      <c r="A26" s="13" t="str">
        <f>IF(PORTEFEUILLE!A26&lt;&gt;"", PORTEFEUILLE!A26, "")</f>
        <v/>
      </c>
      <c r="B26" s="14" t="str">
        <f>IF(PORTEFEUILLE!A26&lt;&gt;"", PORTEFEUILLE!C26, "")</f>
        <v/>
      </c>
      <c r="C26" s="24" t="str">
        <f>IF(PORTEFEUILLE!A26&lt;&gt;"",
    SUM(
        IF(PORTEFEUILLE!D26="Hebdomadaire", 8,
            IF(PORTEFEUILLE!D26="Mensuelle", 5,
                IF(PORTEFEUILLE!D26="Trimestrielle", 3,
                    IF(PORTEFEUILLE!D26="Annuelle", 1, 0)
                )
            )
        ),
        IF(PORTEFEUILLE!E26="0-2 heures", 2,
            IF(PORTEFEUILLE!E26="2-4 heures", 4,
                IF(PORTEFEUILLE!E26="4-8 heures", 6,
                    IF(PORTEFEUILLE!E26="8-12 heures", 8,
                        IF(PORTEFEUILLE!E26="12-16 heures", 10, 0)
                    )
                )
            )
        ),
        IF(PORTEFEUILLE!F26="Papier", 3,
            IF(PORTEFEUILLE!F26="Papier &amp; Mail", 3,
                IF(PORTEFEUILLE!F26="Mail", 2,
                    IF(PORTEFEUILLE!F26="Plateforme Cloud", 1, 0)
                )
            )
        ),
        IF(PORTEFEUILLE!G26="Word", 2,
            IF(PORTEFEUILLE!G26="Excel", 2,
                IF(PORTEFEUILLE!G26="Autre", 1,
                    IF(PORTEFEUILLE!G26="Logiciel de Caisse", 0, 0)
                )
            )
        ),
        IF(PORTEFEUILLE!H26="Oui", 1, 0)
    ),
    ""
)</f>
        <v/>
      </c>
      <c r="D26" s="14" t="str">
        <f>IF(PORTEFEUILLE!A26&lt;&gt;"", IF(PORTEFEUILLE!F26="Papier", "Traditionnel", IF(PORTEFEUILLE!F26="Mail", "Digital", IF(PORTEFEUILLE!F26="Papier &amp; Mail", "Adaptable", "Digital"))), "")</f>
        <v/>
      </c>
      <c r="E26" s="28" t="str">
        <f>IF(PORTEFEUILLE!A26&lt;&gt;"", IF(K26="✓", "Finalisé", IF(OR(F26="✓", G26="✓", H26="✓", I26="✓", J26="✓"), "En cours", "Pas commencé")), "")</f>
        <v/>
      </c>
      <c r="K26" s="15"/>
    </row>
    <row r="27" spans="1:11" ht="28" customHeight="1" x14ac:dyDescent="0.2">
      <c r="A27" s="13" t="str">
        <f>IF(PORTEFEUILLE!A27&lt;&gt;"", PORTEFEUILLE!A27, "")</f>
        <v/>
      </c>
      <c r="B27" s="14" t="str">
        <f>IF(PORTEFEUILLE!A27&lt;&gt;"", PORTEFEUILLE!C27, "")</f>
        <v/>
      </c>
      <c r="C27" s="24" t="str">
        <f>IF(PORTEFEUILLE!A27&lt;&gt;"",
    SUM(
        IF(PORTEFEUILLE!D27="Hebdomadaire", 8,
            IF(PORTEFEUILLE!D27="Mensuelle", 5,
                IF(PORTEFEUILLE!D27="Trimestrielle", 3,
                    IF(PORTEFEUILLE!D27="Annuelle", 1, 0)
                )
            )
        ),
        IF(PORTEFEUILLE!E27="0-2 heures", 2,
            IF(PORTEFEUILLE!E27="2-4 heures", 4,
                IF(PORTEFEUILLE!E27="4-8 heures", 6,
                    IF(PORTEFEUILLE!E27="8-12 heures", 8,
                        IF(PORTEFEUILLE!E27="12-16 heures", 10, 0)
                    )
                )
            )
        ),
        IF(PORTEFEUILLE!F27="Papier", 3,
            IF(PORTEFEUILLE!F27="Papier &amp; Mail", 3,
                IF(PORTEFEUILLE!F27="Mail", 2,
                    IF(PORTEFEUILLE!F27="Plateforme Cloud", 1, 0)
                )
            )
        ),
        IF(PORTEFEUILLE!G27="Word", 2,
            IF(PORTEFEUILLE!G27="Excel", 2,
                IF(PORTEFEUILLE!G27="Autre", 1,
                    IF(PORTEFEUILLE!G27="Logiciel de Caisse", 0, 0)
                )
            )
        ),
        IF(PORTEFEUILLE!H27="Oui", 1, 0)
    ),
    ""
)</f>
        <v/>
      </c>
      <c r="D27" s="14" t="str">
        <f>IF(PORTEFEUILLE!A27&lt;&gt;"", IF(PORTEFEUILLE!F27="Papier", "Traditionnel", IF(PORTEFEUILLE!F27="Mail", "Digital", IF(PORTEFEUILLE!F27="Papier &amp; Mail", "Adaptable", "Digital"))), "")</f>
        <v/>
      </c>
      <c r="E27" s="28" t="str">
        <f>IF(PORTEFEUILLE!A27&lt;&gt;"", IF(K27="✓", "Finalisé", IF(OR(F27="✓", G27="✓", H27="✓", I27="✓", J27="✓"), "En cours", "Pas commencé")), "")</f>
        <v/>
      </c>
      <c r="K27" s="15"/>
    </row>
    <row r="28" spans="1:11" ht="28" customHeight="1" x14ac:dyDescent="0.2">
      <c r="A28" s="13" t="str">
        <f>IF(PORTEFEUILLE!A28&lt;&gt;"", PORTEFEUILLE!A28, "")</f>
        <v/>
      </c>
      <c r="B28" s="14" t="str">
        <f>IF(PORTEFEUILLE!A28&lt;&gt;"", PORTEFEUILLE!C28, "")</f>
        <v/>
      </c>
      <c r="C28" s="24" t="str">
        <f>IF(PORTEFEUILLE!A28&lt;&gt;"",
    SUM(
        IF(PORTEFEUILLE!D28="Hebdomadaire", 8,
            IF(PORTEFEUILLE!D28="Mensuelle", 5,
                IF(PORTEFEUILLE!D28="Trimestrielle", 3,
                    IF(PORTEFEUILLE!D28="Annuelle", 1, 0)
                )
            )
        ),
        IF(PORTEFEUILLE!E28="0-2 heures", 2,
            IF(PORTEFEUILLE!E28="2-4 heures", 4,
                IF(PORTEFEUILLE!E28="4-8 heures", 6,
                    IF(PORTEFEUILLE!E28="8-12 heures", 8,
                        IF(PORTEFEUILLE!E28="12-16 heures", 10, 0)
                    )
                )
            )
        ),
        IF(PORTEFEUILLE!F28="Papier", 3,
            IF(PORTEFEUILLE!F28="Papier &amp; Mail", 3,
                IF(PORTEFEUILLE!F28="Mail", 2,
                    IF(PORTEFEUILLE!F28="Plateforme Cloud", 1, 0)
                )
            )
        ),
        IF(PORTEFEUILLE!G28="Word", 2,
            IF(PORTEFEUILLE!G28="Excel", 2,
                IF(PORTEFEUILLE!G28="Autre", 1,
                    IF(PORTEFEUILLE!G28="Logiciel de Caisse", 0, 0)
                )
            )
        ),
        IF(PORTEFEUILLE!H28="Oui", 1, 0)
    ),
    ""
)</f>
        <v/>
      </c>
      <c r="D28" s="14" t="str">
        <f>IF(PORTEFEUILLE!A28&lt;&gt;"", IF(PORTEFEUILLE!F28="Papier", "Traditionnel", IF(PORTEFEUILLE!F28="Mail", "Digital", IF(PORTEFEUILLE!F28="Papier &amp; Mail", "Adaptable", "Digital"))), "")</f>
        <v/>
      </c>
      <c r="E28" s="28" t="str">
        <f>IF(PORTEFEUILLE!A28&lt;&gt;"", IF(K28="✓", "Finalisé", IF(OR(F28="✓", G28="✓", H28="✓", I28="✓", J28="✓"), "En cours", "Pas commencé")), "")</f>
        <v/>
      </c>
      <c r="K28" s="15"/>
    </row>
    <row r="29" spans="1:11" ht="28" customHeight="1" x14ac:dyDescent="0.2">
      <c r="A29" s="13" t="str">
        <f>IF(PORTEFEUILLE!A29&lt;&gt;"", PORTEFEUILLE!A29, "")</f>
        <v/>
      </c>
      <c r="B29" s="14" t="str">
        <f>IF(PORTEFEUILLE!A29&lt;&gt;"", PORTEFEUILLE!C29, "")</f>
        <v/>
      </c>
      <c r="C29" s="24" t="str">
        <f>IF(PORTEFEUILLE!A29&lt;&gt;"",
    SUM(
        IF(PORTEFEUILLE!D29="Hebdomadaire", 8,
            IF(PORTEFEUILLE!D29="Mensuelle", 5,
                IF(PORTEFEUILLE!D29="Trimestrielle", 3,
                    IF(PORTEFEUILLE!D29="Annuelle", 1, 0)
                )
            )
        ),
        IF(PORTEFEUILLE!E29="0-2 heures", 2,
            IF(PORTEFEUILLE!E29="2-4 heures", 4,
                IF(PORTEFEUILLE!E29="4-8 heures", 6,
                    IF(PORTEFEUILLE!E29="8-12 heures", 8,
                        IF(PORTEFEUILLE!E29="12-16 heures", 10, 0)
                    )
                )
            )
        ),
        IF(PORTEFEUILLE!F29="Papier", 3,
            IF(PORTEFEUILLE!F29="Papier &amp; Mail", 3,
                IF(PORTEFEUILLE!F29="Mail", 2,
                    IF(PORTEFEUILLE!F29="Plateforme Cloud", 1, 0)
                )
            )
        ),
        IF(PORTEFEUILLE!G29="Word", 2,
            IF(PORTEFEUILLE!G29="Excel", 2,
                IF(PORTEFEUILLE!G29="Autre", 1,
                    IF(PORTEFEUILLE!G29="Logiciel de Caisse", 0, 0)
                )
            )
        ),
        IF(PORTEFEUILLE!H29="Oui", 1, 0)
    ),
    ""
)</f>
        <v/>
      </c>
      <c r="D29" s="14" t="str">
        <f>IF(PORTEFEUILLE!A29&lt;&gt;"", IF(PORTEFEUILLE!F29="Papier", "Traditionnel", IF(PORTEFEUILLE!F29="Mail", "Digital", IF(PORTEFEUILLE!F29="Papier &amp; Mail", "Adaptable", "Digital"))), "")</f>
        <v/>
      </c>
      <c r="E29" s="28" t="str">
        <f>IF(PORTEFEUILLE!A29&lt;&gt;"", IF(K29="✓", "Finalisé", IF(OR(F29="✓", G29="✓", H29="✓", I29="✓", J29="✓"), "En cours", "Pas commencé")), "")</f>
        <v/>
      </c>
      <c r="K29" s="15"/>
    </row>
    <row r="30" spans="1:11" ht="28" customHeight="1" x14ac:dyDescent="0.2">
      <c r="A30" s="13" t="str">
        <f>IF(PORTEFEUILLE!A30&lt;&gt;"", PORTEFEUILLE!A30, "")</f>
        <v/>
      </c>
      <c r="B30" s="14" t="str">
        <f>IF(PORTEFEUILLE!A30&lt;&gt;"", PORTEFEUILLE!C30, "")</f>
        <v/>
      </c>
      <c r="C30" s="24" t="str">
        <f>IF(PORTEFEUILLE!A30&lt;&gt;"",
    SUM(
        IF(PORTEFEUILLE!D30="Hebdomadaire", 8,
            IF(PORTEFEUILLE!D30="Mensuelle", 5,
                IF(PORTEFEUILLE!D30="Trimestrielle", 3,
                    IF(PORTEFEUILLE!D30="Annuelle", 1, 0)
                )
            )
        ),
        IF(PORTEFEUILLE!E30="0-2 heures", 2,
            IF(PORTEFEUILLE!E30="2-4 heures", 4,
                IF(PORTEFEUILLE!E30="4-8 heures", 6,
                    IF(PORTEFEUILLE!E30="8-12 heures", 8,
                        IF(PORTEFEUILLE!E30="12-16 heures", 10, 0)
                    )
                )
            )
        ),
        IF(PORTEFEUILLE!F30="Papier", 3,
            IF(PORTEFEUILLE!F30="Papier &amp; Mail", 3,
                IF(PORTEFEUILLE!F30="Mail", 2,
                    IF(PORTEFEUILLE!F30="Plateforme Cloud", 1, 0)
                )
            )
        ),
        IF(PORTEFEUILLE!G30="Word", 2,
            IF(PORTEFEUILLE!G30="Excel", 2,
                IF(PORTEFEUILLE!G30="Autre", 1,
                    IF(PORTEFEUILLE!G30="Logiciel de Caisse", 0, 0)
                )
            )
        ),
        IF(PORTEFEUILLE!H30="Oui", 1, 0)
    ),
    ""
)</f>
        <v/>
      </c>
      <c r="D30" s="14" t="str">
        <f>IF(PORTEFEUILLE!A30&lt;&gt;"", IF(PORTEFEUILLE!F30="Papier", "Traditionnel", IF(PORTEFEUILLE!F30="Mail", "Digital", IF(PORTEFEUILLE!F30="Papier &amp; Mail", "Adaptable", "Digital"))), "")</f>
        <v/>
      </c>
      <c r="E30" s="28" t="str">
        <f>IF(PORTEFEUILLE!A30&lt;&gt;"", IF(K30="✓", "Finalisé", IF(OR(F30="✓", G30="✓", H30="✓", I30="✓", J30="✓"), "En cours", "Pas commencé")), "")</f>
        <v/>
      </c>
      <c r="K30" s="15"/>
    </row>
    <row r="31" spans="1:11" ht="28" customHeight="1" x14ac:dyDescent="0.2">
      <c r="A31" s="13" t="str">
        <f>IF(PORTEFEUILLE!A31&lt;&gt;"", PORTEFEUILLE!A31, "")</f>
        <v/>
      </c>
      <c r="B31" s="14" t="str">
        <f>IF(PORTEFEUILLE!A31&lt;&gt;"", PORTEFEUILLE!C31, "")</f>
        <v/>
      </c>
      <c r="C31" s="24" t="str">
        <f>IF(PORTEFEUILLE!A31&lt;&gt;"",
    SUM(
        IF(PORTEFEUILLE!D31="Hebdomadaire", 8,
            IF(PORTEFEUILLE!D31="Mensuelle", 5,
                IF(PORTEFEUILLE!D31="Trimestrielle", 3,
                    IF(PORTEFEUILLE!D31="Annuelle", 1, 0)
                )
            )
        ),
        IF(PORTEFEUILLE!E31="0-2 heures", 2,
            IF(PORTEFEUILLE!E31="2-4 heures", 4,
                IF(PORTEFEUILLE!E31="4-8 heures", 6,
                    IF(PORTEFEUILLE!E31="8-12 heures", 8,
                        IF(PORTEFEUILLE!E31="12-16 heures", 10, 0)
                    )
                )
            )
        ),
        IF(PORTEFEUILLE!F31="Papier", 3,
            IF(PORTEFEUILLE!F31="Papier &amp; Mail", 3,
                IF(PORTEFEUILLE!F31="Mail", 2,
                    IF(PORTEFEUILLE!F31="Plateforme Cloud", 1, 0)
                )
            )
        ),
        IF(PORTEFEUILLE!G31="Word", 2,
            IF(PORTEFEUILLE!G31="Excel", 2,
                IF(PORTEFEUILLE!G31="Autre", 1,
                    IF(PORTEFEUILLE!G31="Logiciel de Caisse", 0, 0)
                )
            )
        ),
        IF(PORTEFEUILLE!H31="Oui", 1, 0)
    ),
    ""
)</f>
        <v/>
      </c>
      <c r="D31" s="14" t="str">
        <f>IF(PORTEFEUILLE!A31&lt;&gt;"", IF(PORTEFEUILLE!F31="Papier", "Traditionnel", IF(PORTEFEUILLE!F31="Mail", "Digital", IF(PORTEFEUILLE!F31="Papier &amp; Mail", "Adaptable", "Digital"))), "")</f>
        <v/>
      </c>
      <c r="E31" s="28" t="str">
        <f>IF(PORTEFEUILLE!A31&lt;&gt;"", IF(K31="✓", "Finalisé", IF(OR(F31="✓", G31="✓", H31="✓", I31="✓", J31="✓"), "En cours", "Pas commencé")), "")</f>
        <v/>
      </c>
      <c r="K31" s="15"/>
    </row>
    <row r="32" spans="1:11" ht="28" customHeight="1" x14ac:dyDescent="0.2">
      <c r="A32" s="13" t="str">
        <f>IF(PORTEFEUILLE!A32&lt;&gt;"", PORTEFEUILLE!A32, "")</f>
        <v/>
      </c>
      <c r="B32" s="14" t="str">
        <f>IF(PORTEFEUILLE!A32&lt;&gt;"", PORTEFEUILLE!C32, "")</f>
        <v/>
      </c>
      <c r="C32" s="24" t="str">
        <f>IF(PORTEFEUILLE!A32&lt;&gt;"",
    SUM(
        IF(PORTEFEUILLE!D32="Hebdomadaire", 8,
            IF(PORTEFEUILLE!D32="Mensuelle", 5,
                IF(PORTEFEUILLE!D32="Trimestrielle", 3,
                    IF(PORTEFEUILLE!D32="Annuelle", 1, 0)
                )
            )
        ),
        IF(PORTEFEUILLE!E32="0-2 heures", 2,
            IF(PORTEFEUILLE!E32="2-4 heures", 4,
                IF(PORTEFEUILLE!E32="4-8 heures", 6,
                    IF(PORTEFEUILLE!E32="8-12 heures", 8,
                        IF(PORTEFEUILLE!E32="12-16 heures", 10, 0)
                    )
                )
            )
        ),
        IF(PORTEFEUILLE!F32="Papier", 3,
            IF(PORTEFEUILLE!F32="Papier &amp; Mail", 3,
                IF(PORTEFEUILLE!F32="Mail", 2,
                    IF(PORTEFEUILLE!F32="Plateforme Cloud", 1, 0)
                )
            )
        ),
        IF(PORTEFEUILLE!G32="Word", 2,
            IF(PORTEFEUILLE!G32="Excel", 2,
                IF(PORTEFEUILLE!G32="Autre", 1,
                    IF(PORTEFEUILLE!G32="Logiciel de Caisse", 0, 0)
                )
            )
        ),
        IF(PORTEFEUILLE!H32="Oui", 1, 0)
    ),
    ""
)</f>
        <v/>
      </c>
      <c r="D32" s="14" t="str">
        <f>IF(PORTEFEUILLE!A32&lt;&gt;"", IF(PORTEFEUILLE!F32="Papier", "Traditionnel", IF(PORTEFEUILLE!F32="Mail", "Digital", IF(PORTEFEUILLE!F32="Papier &amp; Mail", "Adaptable", "Digital"))), "")</f>
        <v/>
      </c>
      <c r="E32" s="28" t="str">
        <f>IF(PORTEFEUILLE!A32&lt;&gt;"", IF(K32="✓", "Finalisé", IF(OR(F32="✓", G32="✓", H32="✓", I32="✓", J32="✓"), "En cours", "Pas commencé")), "")</f>
        <v/>
      </c>
      <c r="K32" s="15"/>
    </row>
    <row r="33" spans="1:11" ht="28" customHeight="1" x14ac:dyDescent="0.2">
      <c r="A33" s="13" t="str">
        <f>IF(PORTEFEUILLE!A33&lt;&gt;"", PORTEFEUILLE!A33, "")</f>
        <v/>
      </c>
      <c r="B33" s="14" t="str">
        <f>IF(PORTEFEUILLE!A33&lt;&gt;"", PORTEFEUILLE!C33, "")</f>
        <v/>
      </c>
      <c r="C33" s="24" t="str">
        <f>IF(PORTEFEUILLE!A33&lt;&gt;"",
    SUM(
        IF(PORTEFEUILLE!D33="Hebdomadaire", 8,
            IF(PORTEFEUILLE!D33="Mensuelle", 5,
                IF(PORTEFEUILLE!D33="Trimestrielle", 3,
                    IF(PORTEFEUILLE!D33="Annuelle", 1, 0)
                )
            )
        ),
        IF(PORTEFEUILLE!E33="0-2 heures", 2,
            IF(PORTEFEUILLE!E33="2-4 heures", 4,
                IF(PORTEFEUILLE!E33="4-8 heures", 6,
                    IF(PORTEFEUILLE!E33="8-12 heures", 8,
                        IF(PORTEFEUILLE!E33="12-16 heures", 10, 0)
                    )
                )
            )
        ),
        IF(PORTEFEUILLE!F33="Papier", 3,
            IF(PORTEFEUILLE!F33="Papier &amp; Mail", 3,
                IF(PORTEFEUILLE!F33="Mail", 2,
                    IF(PORTEFEUILLE!F33="Plateforme Cloud", 1, 0)
                )
            )
        ),
        IF(PORTEFEUILLE!G33="Word", 2,
            IF(PORTEFEUILLE!G33="Excel", 2,
                IF(PORTEFEUILLE!G33="Autre", 1,
                    IF(PORTEFEUILLE!G33="Logiciel de Caisse", 0, 0)
                )
            )
        ),
        IF(PORTEFEUILLE!H33="Oui", 1, 0)
    ),
    ""
)</f>
        <v/>
      </c>
      <c r="D33" s="14" t="str">
        <f>IF(PORTEFEUILLE!A33&lt;&gt;"", IF(PORTEFEUILLE!F33="Papier", "Traditionnel", IF(PORTEFEUILLE!F33="Mail", "Digital", IF(PORTEFEUILLE!F33="Papier &amp; Mail", "Adaptable", "Digital"))), "")</f>
        <v/>
      </c>
      <c r="E33" s="28" t="str">
        <f>IF(PORTEFEUILLE!A33&lt;&gt;"", IF(K33="✓", "Finalisé", IF(OR(F33="✓", G33="✓", H33="✓", I33="✓", J33="✓"), "En cours", "Pas commencé")), "")</f>
        <v/>
      </c>
      <c r="K33" s="15"/>
    </row>
    <row r="34" spans="1:11" ht="28" customHeight="1" x14ac:dyDescent="0.2">
      <c r="A34" s="13" t="str">
        <f>IF(PORTEFEUILLE!A34&lt;&gt;"", PORTEFEUILLE!A34, "")</f>
        <v/>
      </c>
      <c r="B34" s="14" t="str">
        <f>IF(PORTEFEUILLE!A34&lt;&gt;"", PORTEFEUILLE!C34, "")</f>
        <v/>
      </c>
      <c r="C34" s="24" t="str">
        <f>IF(PORTEFEUILLE!A34&lt;&gt;"",
    SUM(
        IF(PORTEFEUILLE!D34="Hebdomadaire", 8,
            IF(PORTEFEUILLE!D34="Mensuelle", 5,
                IF(PORTEFEUILLE!D34="Trimestrielle", 3,
                    IF(PORTEFEUILLE!D34="Annuelle", 1, 0)
                )
            )
        ),
        IF(PORTEFEUILLE!E34="0-2 heures", 2,
            IF(PORTEFEUILLE!E34="2-4 heures", 4,
                IF(PORTEFEUILLE!E34="4-8 heures", 6,
                    IF(PORTEFEUILLE!E34="8-12 heures", 8,
                        IF(PORTEFEUILLE!E34="12-16 heures", 10, 0)
                    )
                )
            )
        ),
        IF(PORTEFEUILLE!F34="Papier", 3,
            IF(PORTEFEUILLE!F34="Papier &amp; Mail", 3,
                IF(PORTEFEUILLE!F34="Mail", 2,
                    IF(PORTEFEUILLE!F34="Plateforme Cloud", 1, 0)
                )
            )
        ),
        IF(PORTEFEUILLE!G34="Word", 2,
            IF(PORTEFEUILLE!G34="Excel", 2,
                IF(PORTEFEUILLE!G34="Autre", 1,
                    IF(PORTEFEUILLE!G34="Logiciel de Caisse", 0, 0)
                )
            )
        ),
        IF(PORTEFEUILLE!H34="Oui", 1, 0)
    ),
    ""
)</f>
        <v/>
      </c>
      <c r="D34" s="14" t="str">
        <f>IF(PORTEFEUILLE!A34&lt;&gt;"", IF(PORTEFEUILLE!F34="Papier", "Traditionnel", IF(PORTEFEUILLE!F34="Mail", "Digital", IF(PORTEFEUILLE!F34="Papier &amp; Mail", "Adaptable", "Digital"))), "")</f>
        <v/>
      </c>
      <c r="E34" s="28" t="str">
        <f>IF(PORTEFEUILLE!A34&lt;&gt;"", IF(K34="✓", "Finalisé", IF(OR(F34="✓", G34="✓", H34="✓", I34="✓", J34="✓"), "En cours", "Pas commencé")), "")</f>
        <v/>
      </c>
      <c r="K34" s="15"/>
    </row>
    <row r="35" spans="1:11" ht="28" customHeight="1" x14ac:dyDescent="0.2">
      <c r="A35" s="13" t="str">
        <f>IF(PORTEFEUILLE!A35&lt;&gt;"", PORTEFEUILLE!A35, "")</f>
        <v/>
      </c>
      <c r="B35" s="14" t="str">
        <f>IF(PORTEFEUILLE!A35&lt;&gt;"", PORTEFEUILLE!C35, "")</f>
        <v/>
      </c>
      <c r="C35" s="24" t="str">
        <f>IF(PORTEFEUILLE!A35&lt;&gt;"",
    SUM(
        IF(PORTEFEUILLE!D35="Hebdomadaire", 8,
            IF(PORTEFEUILLE!D35="Mensuelle", 5,
                IF(PORTEFEUILLE!D35="Trimestrielle", 3,
                    IF(PORTEFEUILLE!D35="Annuelle", 1, 0)
                )
            )
        ),
        IF(PORTEFEUILLE!E35="0-2 heures", 2,
            IF(PORTEFEUILLE!E35="2-4 heures", 4,
                IF(PORTEFEUILLE!E35="4-8 heures", 6,
                    IF(PORTEFEUILLE!E35="8-12 heures", 8,
                        IF(PORTEFEUILLE!E35="12-16 heures", 10, 0)
                    )
                )
            )
        ),
        IF(PORTEFEUILLE!F35="Papier", 3,
            IF(PORTEFEUILLE!F35="Papier &amp; Mail", 3,
                IF(PORTEFEUILLE!F35="Mail", 2,
                    IF(PORTEFEUILLE!F35="Plateforme Cloud", 1, 0)
                )
            )
        ),
        IF(PORTEFEUILLE!G35="Word", 2,
            IF(PORTEFEUILLE!G35="Excel", 2,
                IF(PORTEFEUILLE!G35="Autre", 1,
                    IF(PORTEFEUILLE!G35="Logiciel de Caisse", 0, 0)
                )
            )
        ),
        IF(PORTEFEUILLE!H35="Oui", 1, 0)
    ),
    ""
)</f>
        <v/>
      </c>
      <c r="D35" s="14" t="str">
        <f>IF(PORTEFEUILLE!A35&lt;&gt;"", IF(PORTEFEUILLE!F35="Papier", "Traditionnel", IF(PORTEFEUILLE!F35="Mail", "Digital", IF(PORTEFEUILLE!F35="Papier &amp; Mail", "Adaptable", "Digital"))), "")</f>
        <v/>
      </c>
      <c r="E35" s="28" t="str">
        <f>IF(PORTEFEUILLE!A35&lt;&gt;"", IF(K35="✓", "Finalisé", IF(OR(F35="✓", G35="✓", H35="✓", I35="✓", J35="✓"), "En cours", "Pas commencé")), "")</f>
        <v/>
      </c>
      <c r="K35" s="15"/>
    </row>
    <row r="36" spans="1:11" ht="28" customHeight="1" x14ac:dyDescent="0.2">
      <c r="A36" s="13" t="str">
        <f>IF(PORTEFEUILLE!A36&lt;&gt;"", PORTEFEUILLE!A36, "")</f>
        <v/>
      </c>
      <c r="B36" s="14" t="str">
        <f>IF(PORTEFEUILLE!A36&lt;&gt;"", PORTEFEUILLE!C36, "")</f>
        <v/>
      </c>
      <c r="C36" s="24" t="str">
        <f>IF(PORTEFEUILLE!A36&lt;&gt;"",
    SUM(
        IF(PORTEFEUILLE!D36="Hebdomadaire", 8,
            IF(PORTEFEUILLE!D36="Mensuelle", 5,
                IF(PORTEFEUILLE!D36="Trimestrielle", 3,
                    IF(PORTEFEUILLE!D36="Annuelle", 1, 0)
                )
            )
        ),
        IF(PORTEFEUILLE!E36="0-2 heures", 2,
            IF(PORTEFEUILLE!E36="2-4 heures", 4,
                IF(PORTEFEUILLE!E36="4-8 heures", 6,
                    IF(PORTEFEUILLE!E36="8-12 heures", 8,
                        IF(PORTEFEUILLE!E36="12-16 heures", 10, 0)
                    )
                )
            )
        ),
        IF(PORTEFEUILLE!F36="Papier", 3,
            IF(PORTEFEUILLE!F36="Papier &amp; Mail", 3,
                IF(PORTEFEUILLE!F36="Mail", 2,
                    IF(PORTEFEUILLE!F36="Plateforme Cloud", 1, 0)
                )
            )
        ),
        IF(PORTEFEUILLE!G36="Word", 2,
            IF(PORTEFEUILLE!G36="Excel", 2,
                IF(PORTEFEUILLE!G36="Autre", 1,
                    IF(PORTEFEUILLE!G36="Logiciel de Caisse", 0, 0)
                )
            )
        ),
        IF(PORTEFEUILLE!H36="Oui", 1, 0)
    ),
    ""
)</f>
        <v/>
      </c>
      <c r="D36" s="14" t="str">
        <f>IF(PORTEFEUILLE!A36&lt;&gt;"", IF(PORTEFEUILLE!F36="Papier", "Traditionnel", IF(PORTEFEUILLE!F36="Mail", "Digital", IF(PORTEFEUILLE!F36="Papier &amp; Mail", "Adaptable", "Digital"))), "")</f>
        <v/>
      </c>
      <c r="E36" s="28" t="str">
        <f>IF(PORTEFEUILLE!A36&lt;&gt;"", IF(K36="✓", "Finalisé", IF(OR(F36="✓", G36="✓", H36="✓", I36="✓", J36="✓"), "En cours", "Pas commencé")), "")</f>
        <v/>
      </c>
      <c r="K36" s="15"/>
    </row>
    <row r="37" spans="1:11" ht="28" customHeight="1" x14ac:dyDescent="0.2">
      <c r="A37" s="13" t="str">
        <f>IF(PORTEFEUILLE!A37&lt;&gt;"", PORTEFEUILLE!A37, "")</f>
        <v/>
      </c>
      <c r="B37" s="14" t="str">
        <f>IF(PORTEFEUILLE!A37&lt;&gt;"", PORTEFEUILLE!C37, "")</f>
        <v/>
      </c>
      <c r="C37" s="24" t="str">
        <f>IF(PORTEFEUILLE!A37&lt;&gt;"",
    SUM(
        IF(PORTEFEUILLE!D37="Hebdomadaire", 8,
            IF(PORTEFEUILLE!D37="Mensuelle", 5,
                IF(PORTEFEUILLE!D37="Trimestrielle", 3,
                    IF(PORTEFEUILLE!D37="Annuelle", 1, 0)
                )
            )
        ),
        IF(PORTEFEUILLE!E37="0-2 heures", 2,
            IF(PORTEFEUILLE!E37="2-4 heures", 4,
                IF(PORTEFEUILLE!E37="4-8 heures", 6,
                    IF(PORTEFEUILLE!E37="8-12 heures", 8,
                        IF(PORTEFEUILLE!E37="12-16 heures", 10, 0)
                    )
                )
            )
        ),
        IF(PORTEFEUILLE!F37="Papier", 3,
            IF(PORTEFEUILLE!F37="Papier &amp; Mail", 3,
                IF(PORTEFEUILLE!F37="Mail", 2,
                    IF(PORTEFEUILLE!F37="Plateforme Cloud", 1, 0)
                )
            )
        ),
        IF(PORTEFEUILLE!G37="Word", 2,
            IF(PORTEFEUILLE!G37="Excel", 2,
                IF(PORTEFEUILLE!G37="Autre", 1,
                    IF(PORTEFEUILLE!G37="Logiciel de Caisse", 0, 0)
                )
            )
        ),
        IF(PORTEFEUILLE!H37="Oui", 1, 0)
    ),
    ""
)</f>
        <v/>
      </c>
      <c r="D37" s="14" t="str">
        <f>IF(PORTEFEUILLE!A37&lt;&gt;"", IF(PORTEFEUILLE!F37="Papier", "Traditionnel", IF(PORTEFEUILLE!F37="Mail", "Digital", IF(PORTEFEUILLE!F37="Papier &amp; Mail", "Adaptable", "Digital"))), "")</f>
        <v/>
      </c>
      <c r="E37" s="28" t="str">
        <f>IF(PORTEFEUILLE!A37&lt;&gt;"", IF(K37="✓", "Finalisé", IF(OR(F37="✓", G37="✓", H37="✓", I37="✓", J37="✓"), "En cours", "Pas commencé")), "")</f>
        <v/>
      </c>
      <c r="K37" s="15"/>
    </row>
    <row r="38" spans="1:11" ht="28" customHeight="1" x14ac:dyDescent="0.2">
      <c r="A38" s="13" t="str">
        <f>IF(PORTEFEUILLE!A38&lt;&gt;"", PORTEFEUILLE!A38, "")</f>
        <v/>
      </c>
      <c r="B38" s="14" t="str">
        <f>IF(PORTEFEUILLE!A38&lt;&gt;"", PORTEFEUILLE!C38, "")</f>
        <v/>
      </c>
      <c r="C38" s="24" t="str">
        <f>IF(PORTEFEUILLE!A38&lt;&gt;"",
    SUM(
        IF(PORTEFEUILLE!D38="Hebdomadaire", 8,
            IF(PORTEFEUILLE!D38="Mensuelle", 5,
                IF(PORTEFEUILLE!D38="Trimestrielle", 3,
                    IF(PORTEFEUILLE!D38="Annuelle", 1, 0)
                )
            )
        ),
        IF(PORTEFEUILLE!E38="0-2 heures", 2,
            IF(PORTEFEUILLE!E38="2-4 heures", 4,
                IF(PORTEFEUILLE!E38="4-8 heures", 6,
                    IF(PORTEFEUILLE!E38="8-12 heures", 8,
                        IF(PORTEFEUILLE!E38="12-16 heures", 10, 0)
                    )
                )
            )
        ),
        IF(PORTEFEUILLE!F38="Papier", 3,
            IF(PORTEFEUILLE!F38="Papier &amp; Mail", 3,
                IF(PORTEFEUILLE!F38="Mail", 2,
                    IF(PORTEFEUILLE!F38="Plateforme Cloud", 1, 0)
                )
            )
        ),
        IF(PORTEFEUILLE!G38="Word", 2,
            IF(PORTEFEUILLE!G38="Excel", 2,
                IF(PORTEFEUILLE!G38="Autre", 1,
                    IF(PORTEFEUILLE!G38="Logiciel de Caisse", 0, 0)
                )
            )
        ),
        IF(PORTEFEUILLE!H38="Oui", 1, 0)
    ),
    ""
)</f>
        <v/>
      </c>
      <c r="D38" s="14" t="str">
        <f>IF(PORTEFEUILLE!A38&lt;&gt;"", IF(PORTEFEUILLE!F38="Papier", "Traditionnel", IF(PORTEFEUILLE!F38="Mail", "Digital", IF(PORTEFEUILLE!F38="Papier &amp; Mail", "Adaptable", "Digital"))), "")</f>
        <v/>
      </c>
      <c r="E38" s="28" t="str">
        <f>IF(PORTEFEUILLE!A38&lt;&gt;"", IF(K38="✓", "Finalisé", IF(OR(F38="✓", G38="✓", H38="✓", I38="✓", J38="✓"), "En cours", "Pas commencé")), "")</f>
        <v/>
      </c>
      <c r="K38" s="15"/>
    </row>
    <row r="39" spans="1:11" ht="28" customHeight="1" x14ac:dyDescent="0.2">
      <c r="A39" s="13" t="str">
        <f>IF(PORTEFEUILLE!A39&lt;&gt;"", PORTEFEUILLE!A39, "")</f>
        <v/>
      </c>
      <c r="B39" s="14" t="str">
        <f>IF(PORTEFEUILLE!A39&lt;&gt;"", PORTEFEUILLE!C39, "")</f>
        <v/>
      </c>
      <c r="C39" s="24" t="str">
        <f>IF(PORTEFEUILLE!A39&lt;&gt;"",
    SUM(
        IF(PORTEFEUILLE!D39="Hebdomadaire", 8,
            IF(PORTEFEUILLE!D39="Mensuelle", 5,
                IF(PORTEFEUILLE!D39="Trimestrielle", 3,
                    IF(PORTEFEUILLE!D39="Annuelle", 1, 0)
                )
            )
        ),
        IF(PORTEFEUILLE!E39="0-2 heures", 2,
            IF(PORTEFEUILLE!E39="2-4 heures", 4,
                IF(PORTEFEUILLE!E39="4-8 heures", 6,
                    IF(PORTEFEUILLE!E39="8-12 heures", 8,
                        IF(PORTEFEUILLE!E39="12-16 heures", 10, 0)
                    )
                )
            )
        ),
        IF(PORTEFEUILLE!F39="Papier", 3,
            IF(PORTEFEUILLE!F39="Papier &amp; Mail", 3,
                IF(PORTEFEUILLE!F39="Mail", 2,
                    IF(PORTEFEUILLE!F39="Plateforme Cloud", 1, 0)
                )
            )
        ),
        IF(PORTEFEUILLE!G39="Word", 2,
            IF(PORTEFEUILLE!G39="Excel", 2,
                IF(PORTEFEUILLE!G39="Autre", 1,
                    IF(PORTEFEUILLE!G39="Logiciel de Caisse", 0, 0)
                )
            )
        ),
        IF(PORTEFEUILLE!H39="Oui", 1, 0)
    ),
    ""
)</f>
        <v/>
      </c>
      <c r="D39" s="14" t="str">
        <f>IF(PORTEFEUILLE!A39&lt;&gt;"", IF(PORTEFEUILLE!F39="Papier", "Traditionnel", IF(PORTEFEUILLE!F39="Mail", "Digital", IF(PORTEFEUILLE!F39="Papier &amp; Mail", "Adaptable", "Digital"))), "")</f>
        <v/>
      </c>
      <c r="E39" s="28" t="str">
        <f>IF(PORTEFEUILLE!A39&lt;&gt;"", IF(K39="✓", "Finalisé", IF(OR(F39="✓", G39="✓", H39="✓", I39="✓", J39="✓"), "En cours", "Pas commencé")), "")</f>
        <v/>
      </c>
      <c r="K39" s="15"/>
    </row>
    <row r="40" spans="1:11" ht="28" customHeight="1" x14ac:dyDescent="0.2">
      <c r="A40" s="13" t="str">
        <f>IF(PORTEFEUILLE!A40&lt;&gt;"", PORTEFEUILLE!A40, "")</f>
        <v/>
      </c>
      <c r="B40" s="14" t="str">
        <f>IF(PORTEFEUILLE!A40&lt;&gt;"", PORTEFEUILLE!C40, "")</f>
        <v/>
      </c>
      <c r="C40" s="24" t="str">
        <f>IF(PORTEFEUILLE!A40&lt;&gt;"",
    SUM(
        IF(PORTEFEUILLE!D40="Hebdomadaire", 8,
            IF(PORTEFEUILLE!D40="Mensuelle", 5,
                IF(PORTEFEUILLE!D40="Trimestrielle", 3,
                    IF(PORTEFEUILLE!D40="Annuelle", 1, 0)
                )
            )
        ),
        IF(PORTEFEUILLE!E40="0-2 heures", 2,
            IF(PORTEFEUILLE!E40="2-4 heures", 4,
                IF(PORTEFEUILLE!E40="4-8 heures", 6,
                    IF(PORTEFEUILLE!E40="8-12 heures", 8,
                        IF(PORTEFEUILLE!E40="12-16 heures", 10, 0)
                    )
                )
            )
        ),
        IF(PORTEFEUILLE!F40="Papier", 3,
            IF(PORTEFEUILLE!F40="Papier &amp; Mail", 3,
                IF(PORTEFEUILLE!F40="Mail", 2,
                    IF(PORTEFEUILLE!F40="Plateforme Cloud", 1, 0)
                )
            )
        ),
        IF(PORTEFEUILLE!G40="Word", 2,
            IF(PORTEFEUILLE!G40="Excel", 2,
                IF(PORTEFEUILLE!G40="Autre", 1,
                    IF(PORTEFEUILLE!G40="Logiciel de Caisse", 0, 0)
                )
            )
        ),
        IF(PORTEFEUILLE!H40="Oui", 1, 0)
    ),
    ""
)</f>
        <v/>
      </c>
      <c r="D40" s="14" t="str">
        <f>IF(PORTEFEUILLE!A40&lt;&gt;"", IF(PORTEFEUILLE!F40="Papier", "Traditionnel", IF(PORTEFEUILLE!F40="Mail", "Digital", IF(PORTEFEUILLE!F40="Papier &amp; Mail", "Adaptable", "Digital"))), "")</f>
        <v/>
      </c>
      <c r="E40" s="28" t="str">
        <f>IF(PORTEFEUILLE!A40&lt;&gt;"", IF(K40="✓", "Finalisé", IF(OR(F40="✓", G40="✓", H40="✓", I40="✓", J40="✓"), "En cours", "Pas commencé")), "")</f>
        <v/>
      </c>
      <c r="K40" s="15"/>
    </row>
    <row r="41" spans="1:11" ht="28" customHeight="1" x14ac:dyDescent="0.2">
      <c r="A41" s="13" t="str">
        <f>IF(PORTEFEUILLE!A41&lt;&gt;"", PORTEFEUILLE!A41, "")</f>
        <v/>
      </c>
      <c r="B41" s="14" t="str">
        <f>IF(PORTEFEUILLE!A41&lt;&gt;"", PORTEFEUILLE!C41, "")</f>
        <v/>
      </c>
      <c r="C41" s="24" t="str">
        <f>IF(PORTEFEUILLE!A41&lt;&gt;"",
    SUM(
        IF(PORTEFEUILLE!D41="Hebdomadaire", 8,
            IF(PORTEFEUILLE!D41="Mensuelle", 5,
                IF(PORTEFEUILLE!D41="Trimestrielle", 3,
                    IF(PORTEFEUILLE!D41="Annuelle", 1, 0)
                )
            )
        ),
        IF(PORTEFEUILLE!E41="0-2 heures", 2,
            IF(PORTEFEUILLE!E41="2-4 heures", 4,
                IF(PORTEFEUILLE!E41="4-8 heures", 6,
                    IF(PORTEFEUILLE!E41="8-12 heures", 8,
                        IF(PORTEFEUILLE!E41="12-16 heures", 10, 0)
                    )
                )
            )
        ),
        IF(PORTEFEUILLE!F41="Papier", 3,
            IF(PORTEFEUILLE!F41="Papier &amp; Mail", 3,
                IF(PORTEFEUILLE!F41="Mail", 2,
                    IF(PORTEFEUILLE!F41="Plateforme Cloud", 1, 0)
                )
            )
        ),
        IF(PORTEFEUILLE!G41="Word", 2,
            IF(PORTEFEUILLE!G41="Excel", 2,
                IF(PORTEFEUILLE!G41="Autre", 1,
                    IF(PORTEFEUILLE!G41="Logiciel de Caisse", 0, 0)
                )
            )
        ),
        IF(PORTEFEUILLE!H41="Oui", 1, 0)
    ),
    ""
)</f>
        <v/>
      </c>
      <c r="D41" s="14" t="str">
        <f>IF(PORTEFEUILLE!A41&lt;&gt;"", IF(PORTEFEUILLE!F41="Papier", "Traditionnel", IF(PORTEFEUILLE!F41="Mail", "Digital", IF(PORTEFEUILLE!F41="Papier &amp; Mail", "Adaptable", "Digital"))), "")</f>
        <v/>
      </c>
      <c r="E41" s="28" t="str">
        <f>IF(PORTEFEUILLE!A41&lt;&gt;"", IF(K41="✓", "Finalisé", IF(OR(F41="✓", G41="✓", H41="✓", I41="✓", J41="✓"), "En cours", "Pas commencé")), "")</f>
        <v/>
      </c>
      <c r="K41" s="15"/>
    </row>
    <row r="42" spans="1:11" ht="28" customHeight="1" x14ac:dyDescent="0.2">
      <c r="A42" s="13" t="str">
        <f>IF(PORTEFEUILLE!A42&lt;&gt;"", PORTEFEUILLE!A42, "")</f>
        <v/>
      </c>
      <c r="B42" s="14" t="str">
        <f>IF(PORTEFEUILLE!A42&lt;&gt;"", PORTEFEUILLE!C42, "")</f>
        <v/>
      </c>
      <c r="C42" s="24" t="str">
        <f>IF(PORTEFEUILLE!A42&lt;&gt;"",
    SUM(
        IF(PORTEFEUILLE!D42="Hebdomadaire", 8,
            IF(PORTEFEUILLE!D42="Mensuelle", 5,
                IF(PORTEFEUILLE!D42="Trimestrielle", 3,
                    IF(PORTEFEUILLE!D42="Annuelle", 1, 0)
                )
            )
        ),
        IF(PORTEFEUILLE!E42="0-2 heures", 2,
            IF(PORTEFEUILLE!E42="2-4 heures", 4,
                IF(PORTEFEUILLE!E42="4-8 heures", 6,
                    IF(PORTEFEUILLE!E42="8-12 heures", 8,
                        IF(PORTEFEUILLE!E42="12-16 heures", 10, 0)
                    )
                )
            )
        ),
        IF(PORTEFEUILLE!F42="Papier", 3,
            IF(PORTEFEUILLE!F42="Papier &amp; Mail", 3,
                IF(PORTEFEUILLE!F42="Mail", 2,
                    IF(PORTEFEUILLE!F42="Plateforme Cloud", 1, 0)
                )
            )
        ),
        IF(PORTEFEUILLE!G42="Word", 2,
            IF(PORTEFEUILLE!G42="Excel", 2,
                IF(PORTEFEUILLE!G42="Autre", 1,
                    IF(PORTEFEUILLE!G42="Logiciel de Caisse", 0, 0)
                )
            )
        ),
        IF(PORTEFEUILLE!H42="Oui", 1, 0)
    ),
    ""
)</f>
        <v/>
      </c>
      <c r="D42" s="14" t="str">
        <f>IF(PORTEFEUILLE!A42&lt;&gt;"", IF(PORTEFEUILLE!F42="Papier", "Traditionnel", IF(PORTEFEUILLE!F42="Mail", "Digital", IF(PORTEFEUILLE!F42="Papier &amp; Mail", "Adaptable", "Digital"))), "")</f>
        <v/>
      </c>
      <c r="E42" s="28" t="str">
        <f>IF(PORTEFEUILLE!A42&lt;&gt;"", IF(K42="✓", "Finalisé", IF(OR(F42="✓", G42="✓", H42="✓", I42="✓", J42="✓"), "En cours", "Pas commencé")), "")</f>
        <v/>
      </c>
      <c r="K42" s="15"/>
    </row>
    <row r="43" spans="1:11" ht="28" customHeight="1" x14ac:dyDescent="0.2">
      <c r="A43" s="13" t="str">
        <f>IF(PORTEFEUILLE!A43&lt;&gt;"", PORTEFEUILLE!A43, "")</f>
        <v/>
      </c>
      <c r="B43" s="14" t="str">
        <f>IF(PORTEFEUILLE!A43&lt;&gt;"", PORTEFEUILLE!C43, "")</f>
        <v/>
      </c>
      <c r="C43" s="24" t="str">
        <f>IF(PORTEFEUILLE!A43&lt;&gt;"",
    SUM(
        IF(PORTEFEUILLE!D43="Hebdomadaire", 8,
            IF(PORTEFEUILLE!D43="Mensuelle", 5,
                IF(PORTEFEUILLE!D43="Trimestrielle", 3,
                    IF(PORTEFEUILLE!D43="Annuelle", 1, 0)
                )
            )
        ),
        IF(PORTEFEUILLE!E43="0-2 heures", 2,
            IF(PORTEFEUILLE!E43="2-4 heures", 4,
                IF(PORTEFEUILLE!E43="4-8 heures", 6,
                    IF(PORTEFEUILLE!E43="8-12 heures", 8,
                        IF(PORTEFEUILLE!E43="12-16 heures", 10, 0)
                    )
                )
            )
        ),
        IF(PORTEFEUILLE!F43="Papier", 3,
            IF(PORTEFEUILLE!F43="Papier &amp; Mail", 3,
                IF(PORTEFEUILLE!F43="Mail", 2,
                    IF(PORTEFEUILLE!F43="Plateforme Cloud", 1, 0)
                )
            )
        ),
        IF(PORTEFEUILLE!G43="Word", 2,
            IF(PORTEFEUILLE!G43="Excel", 2,
                IF(PORTEFEUILLE!G43="Autre", 1,
                    IF(PORTEFEUILLE!G43="Logiciel de Caisse", 0, 0)
                )
            )
        ),
        IF(PORTEFEUILLE!H43="Oui", 1, 0)
    ),
    ""
)</f>
        <v/>
      </c>
      <c r="D43" s="14" t="str">
        <f>IF(PORTEFEUILLE!A43&lt;&gt;"", IF(PORTEFEUILLE!F43="Papier", "Traditionnel", IF(PORTEFEUILLE!F43="Mail", "Digital", IF(PORTEFEUILLE!F43="Papier &amp; Mail", "Adaptable", "Digital"))), "")</f>
        <v/>
      </c>
      <c r="E43" s="28" t="str">
        <f>IF(PORTEFEUILLE!A43&lt;&gt;"", IF(K43="✓", "Finalisé", IF(OR(F43="✓", G43="✓", H43="✓", I43="✓", J43="✓"), "En cours", "Pas commencé")), "")</f>
        <v/>
      </c>
      <c r="K43" s="15"/>
    </row>
    <row r="44" spans="1:11" ht="28" customHeight="1" x14ac:dyDescent="0.2">
      <c r="A44" s="13" t="str">
        <f>IF(PORTEFEUILLE!A44&lt;&gt;"", PORTEFEUILLE!A44, "")</f>
        <v/>
      </c>
      <c r="B44" s="14" t="str">
        <f>IF(PORTEFEUILLE!A44&lt;&gt;"", PORTEFEUILLE!C44, "")</f>
        <v/>
      </c>
      <c r="C44" s="24" t="str">
        <f>IF(PORTEFEUILLE!A44&lt;&gt;"",
    SUM(
        IF(PORTEFEUILLE!D44="Hebdomadaire", 8,
            IF(PORTEFEUILLE!D44="Mensuelle", 5,
                IF(PORTEFEUILLE!D44="Trimestrielle", 3,
                    IF(PORTEFEUILLE!D44="Annuelle", 1, 0)
                )
            )
        ),
        IF(PORTEFEUILLE!E44="0-2 heures", 2,
            IF(PORTEFEUILLE!E44="2-4 heures", 4,
                IF(PORTEFEUILLE!E44="4-8 heures", 6,
                    IF(PORTEFEUILLE!E44="8-12 heures", 8,
                        IF(PORTEFEUILLE!E44="12-16 heures", 10, 0)
                    )
                )
            )
        ),
        IF(PORTEFEUILLE!F44="Papier", 3,
            IF(PORTEFEUILLE!F44="Papier &amp; Mail", 3,
                IF(PORTEFEUILLE!F44="Mail", 2,
                    IF(PORTEFEUILLE!F44="Plateforme Cloud", 1, 0)
                )
            )
        ),
        IF(PORTEFEUILLE!G44="Word", 2,
            IF(PORTEFEUILLE!G44="Excel", 2,
                IF(PORTEFEUILLE!G44="Autre", 1,
                    IF(PORTEFEUILLE!G44="Logiciel de Caisse", 0, 0)
                )
            )
        ),
        IF(PORTEFEUILLE!H44="Oui", 1, 0)
    ),
    ""
)</f>
        <v/>
      </c>
      <c r="D44" s="14" t="str">
        <f>IF(PORTEFEUILLE!A44&lt;&gt;"", IF(PORTEFEUILLE!F44="Papier", "Traditionnel", IF(PORTEFEUILLE!F44="Mail", "Digital", IF(PORTEFEUILLE!F44="Papier &amp; Mail", "Adaptable", "Digital"))), "")</f>
        <v/>
      </c>
      <c r="E44" s="28" t="str">
        <f>IF(PORTEFEUILLE!A44&lt;&gt;"", IF(K44="✓", "Finalisé", IF(OR(F44="✓", G44="✓", H44="✓", I44="✓", J44="✓"), "En cours", "Pas commencé")), "")</f>
        <v/>
      </c>
      <c r="K44" s="15"/>
    </row>
    <row r="45" spans="1:11" ht="28" customHeight="1" x14ac:dyDescent="0.2">
      <c r="A45" s="13" t="str">
        <f>IF(PORTEFEUILLE!A45&lt;&gt;"", PORTEFEUILLE!A45, "")</f>
        <v/>
      </c>
      <c r="B45" s="14" t="str">
        <f>IF(PORTEFEUILLE!A45&lt;&gt;"", PORTEFEUILLE!C45, "")</f>
        <v/>
      </c>
      <c r="C45" s="24" t="str">
        <f>IF(PORTEFEUILLE!A45&lt;&gt;"",
    SUM(
        IF(PORTEFEUILLE!D45="Hebdomadaire", 8,
            IF(PORTEFEUILLE!D45="Mensuelle", 5,
                IF(PORTEFEUILLE!D45="Trimestrielle", 3,
                    IF(PORTEFEUILLE!D45="Annuelle", 1, 0)
                )
            )
        ),
        IF(PORTEFEUILLE!E45="0-2 heures", 2,
            IF(PORTEFEUILLE!E45="2-4 heures", 4,
                IF(PORTEFEUILLE!E45="4-8 heures", 6,
                    IF(PORTEFEUILLE!E45="8-12 heures", 8,
                        IF(PORTEFEUILLE!E45="12-16 heures", 10, 0)
                    )
                )
            )
        ),
        IF(PORTEFEUILLE!F45="Papier", 3,
            IF(PORTEFEUILLE!F45="Papier &amp; Mail", 3,
                IF(PORTEFEUILLE!F45="Mail", 2,
                    IF(PORTEFEUILLE!F45="Plateforme Cloud", 1, 0)
                )
            )
        ),
        IF(PORTEFEUILLE!G45="Word", 2,
            IF(PORTEFEUILLE!G45="Excel", 2,
                IF(PORTEFEUILLE!G45="Autre", 1,
                    IF(PORTEFEUILLE!G45="Logiciel de Caisse", 0, 0)
                )
            )
        ),
        IF(PORTEFEUILLE!H45="Oui", 1, 0)
    ),
    ""
)</f>
        <v/>
      </c>
      <c r="D45" s="14" t="str">
        <f>IF(PORTEFEUILLE!A45&lt;&gt;"", IF(PORTEFEUILLE!F45="Papier", "Traditionnel", IF(PORTEFEUILLE!F45="Mail", "Digital", IF(PORTEFEUILLE!F45="Papier &amp; Mail", "Adaptable", "Digital"))), "")</f>
        <v/>
      </c>
      <c r="E45" s="28" t="str">
        <f>IF(PORTEFEUILLE!A45&lt;&gt;"", IF(K45="✓", "Finalisé", IF(OR(F45="✓", G45="✓", H45="✓", I45="✓", J45="✓"), "En cours", "Pas commencé")), "")</f>
        <v/>
      </c>
      <c r="K45" s="15"/>
    </row>
    <row r="46" spans="1:11" ht="28" customHeight="1" x14ac:dyDescent="0.2">
      <c r="A46" s="13" t="str">
        <f>IF(PORTEFEUILLE!A46&lt;&gt;"", PORTEFEUILLE!A46, "")</f>
        <v/>
      </c>
      <c r="B46" s="14" t="str">
        <f>IF(PORTEFEUILLE!A46&lt;&gt;"", PORTEFEUILLE!C46, "")</f>
        <v/>
      </c>
      <c r="C46" s="24" t="str">
        <f>IF(PORTEFEUILLE!A46&lt;&gt;"",
    SUM(
        IF(PORTEFEUILLE!D46="Hebdomadaire", 8,
            IF(PORTEFEUILLE!D46="Mensuelle", 5,
                IF(PORTEFEUILLE!D46="Trimestrielle", 3,
                    IF(PORTEFEUILLE!D46="Annuelle", 1, 0)
                )
            )
        ),
        IF(PORTEFEUILLE!E46="0-2 heures", 2,
            IF(PORTEFEUILLE!E46="2-4 heures", 4,
                IF(PORTEFEUILLE!E46="4-8 heures", 6,
                    IF(PORTEFEUILLE!E46="8-12 heures", 8,
                        IF(PORTEFEUILLE!E46="12-16 heures", 10, 0)
                    )
                )
            )
        ),
        IF(PORTEFEUILLE!F46="Papier", 3,
            IF(PORTEFEUILLE!F46="Papier &amp; Mail", 3,
                IF(PORTEFEUILLE!F46="Mail", 2,
                    IF(PORTEFEUILLE!F46="Plateforme Cloud", 1, 0)
                )
            )
        ),
        IF(PORTEFEUILLE!G46="Word", 2,
            IF(PORTEFEUILLE!G46="Excel", 2,
                IF(PORTEFEUILLE!G46="Autre", 1,
                    IF(PORTEFEUILLE!G46="Logiciel de Caisse", 0, 0)
                )
            )
        ),
        IF(PORTEFEUILLE!H46="Oui", 1, 0)
    ),
    ""
)</f>
        <v/>
      </c>
      <c r="D46" s="14" t="str">
        <f>IF(PORTEFEUILLE!A46&lt;&gt;"", IF(PORTEFEUILLE!F46="Papier", "Traditionnel", IF(PORTEFEUILLE!F46="Mail", "Digital", IF(PORTEFEUILLE!F46="Papier &amp; Mail", "Adaptable", "Digital"))), "")</f>
        <v/>
      </c>
      <c r="E46" s="28" t="str">
        <f>IF(PORTEFEUILLE!A46&lt;&gt;"", IF(K46="✓", "Finalisé", IF(OR(F46="✓", G46="✓", H46="✓", I46="✓", J46="✓"), "En cours", "Pas commencé")), "")</f>
        <v/>
      </c>
      <c r="K46" s="15"/>
    </row>
    <row r="47" spans="1:11" ht="28" customHeight="1" x14ac:dyDescent="0.2">
      <c r="A47" s="13" t="str">
        <f>IF(PORTEFEUILLE!A47&lt;&gt;"", PORTEFEUILLE!A47, "")</f>
        <v/>
      </c>
      <c r="B47" s="14" t="str">
        <f>IF(PORTEFEUILLE!A47&lt;&gt;"", PORTEFEUILLE!C47, "")</f>
        <v/>
      </c>
      <c r="C47" s="24" t="str">
        <f>IF(PORTEFEUILLE!A47&lt;&gt;"",
    SUM(
        IF(PORTEFEUILLE!D47="Hebdomadaire", 8,
            IF(PORTEFEUILLE!D47="Mensuelle", 5,
                IF(PORTEFEUILLE!D47="Trimestrielle", 3,
                    IF(PORTEFEUILLE!D47="Annuelle", 1, 0)
                )
            )
        ),
        IF(PORTEFEUILLE!E47="0-2 heures", 2,
            IF(PORTEFEUILLE!E47="2-4 heures", 4,
                IF(PORTEFEUILLE!E47="4-8 heures", 6,
                    IF(PORTEFEUILLE!E47="8-12 heures", 8,
                        IF(PORTEFEUILLE!E47="12-16 heures", 10, 0)
                    )
                )
            )
        ),
        IF(PORTEFEUILLE!F47="Papier", 3,
            IF(PORTEFEUILLE!F47="Papier &amp; Mail", 3,
                IF(PORTEFEUILLE!F47="Mail", 2,
                    IF(PORTEFEUILLE!F47="Plateforme Cloud", 1, 0)
                )
            )
        ),
        IF(PORTEFEUILLE!G47="Word", 2,
            IF(PORTEFEUILLE!G47="Excel", 2,
                IF(PORTEFEUILLE!G47="Autre", 1,
                    IF(PORTEFEUILLE!G47="Logiciel de Caisse", 0, 0)
                )
            )
        ),
        IF(PORTEFEUILLE!H47="Oui", 1, 0)
    ),
    ""
)</f>
        <v/>
      </c>
      <c r="D47" s="14" t="str">
        <f>IF(PORTEFEUILLE!A47&lt;&gt;"", IF(PORTEFEUILLE!F47="Papier", "Traditionnel", IF(PORTEFEUILLE!F47="Mail", "Digital", IF(PORTEFEUILLE!F47="Papier &amp; Mail", "Adaptable", "Digital"))), "")</f>
        <v/>
      </c>
      <c r="E47" s="28" t="str">
        <f>IF(PORTEFEUILLE!A47&lt;&gt;"", IF(K47="✓", "Finalisé", IF(OR(F47="✓", G47="✓", H47="✓", I47="✓", J47="✓"), "En cours", "Pas commencé")), "")</f>
        <v/>
      </c>
      <c r="K47" s="15"/>
    </row>
    <row r="48" spans="1:11" ht="28" customHeight="1" x14ac:dyDescent="0.2">
      <c r="A48" s="13" t="str">
        <f>IF(PORTEFEUILLE!A48&lt;&gt;"", PORTEFEUILLE!A48, "")</f>
        <v/>
      </c>
      <c r="B48" s="14" t="str">
        <f>IF(PORTEFEUILLE!A48&lt;&gt;"", PORTEFEUILLE!C48, "")</f>
        <v/>
      </c>
      <c r="C48" s="24" t="str">
        <f>IF(PORTEFEUILLE!A48&lt;&gt;"",
    SUM(
        IF(PORTEFEUILLE!D48="Hebdomadaire", 8,
            IF(PORTEFEUILLE!D48="Mensuelle", 5,
                IF(PORTEFEUILLE!D48="Trimestrielle", 3,
                    IF(PORTEFEUILLE!D48="Annuelle", 1, 0)
                )
            )
        ),
        IF(PORTEFEUILLE!E48="0-2 heures", 2,
            IF(PORTEFEUILLE!E48="2-4 heures", 4,
                IF(PORTEFEUILLE!E48="4-8 heures", 6,
                    IF(PORTEFEUILLE!E48="8-12 heures", 8,
                        IF(PORTEFEUILLE!E48="12-16 heures", 10, 0)
                    )
                )
            )
        ),
        IF(PORTEFEUILLE!F48="Papier", 3,
            IF(PORTEFEUILLE!F48="Papier &amp; Mail", 3,
                IF(PORTEFEUILLE!F48="Mail", 2,
                    IF(PORTEFEUILLE!F48="Plateforme Cloud", 1, 0)
                )
            )
        ),
        IF(PORTEFEUILLE!G48="Word", 2,
            IF(PORTEFEUILLE!G48="Excel", 2,
                IF(PORTEFEUILLE!G48="Autre", 1,
                    IF(PORTEFEUILLE!G48="Logiciel de Caisse", 0, 0)
                )
            )
        ),
        IF(PORTEFEUILLE!H48="Oui", 1, 0)
    ),
    ""
)</f>
        <v/>
      </c>
      <c r="D48" s="14" t="str">
        <f>IF(PORTEFEUILLE!A48&lt;&gt;"", IF(PORTEFEUILLE!F48="Papier", "Traditionnel", IF(PORTEFEUILLE!F48="Mail", "Digital", IF(PORTEFEUILLE!F48="Papier &amp; Mail", "Adaptable", "Digital"))), "")</f>
        <v/>
      </c>
      <c r="E48" s="28" t="str">
        <f>IF(PORTEFEUILLE!A48&lt;&gt;"", IF(K48="✓", "Finalisé", IF(OR(F48="✓", G48="✓", H48="✓", I48="✓", J48="✓"), "En cours", "Pas commencé")), "")</f>
        <v/>
      </c>
      <c r="K48" s="15"/>
    </row>
    <row r="49" spans="1:11" ht="28" customHeight="1" x14ac:dyDescent="0.2">
      <c r="A49" s="13" t="str">
        <f>IF(PORTEFEUILLE!A49&lt;&gt;"", PORTEFEUILLE!A49, "")</f>
        <v/>
      </c>
      <c r="B49" s="14" t="str">
        <f>IF(PORTEFEUILLE!A49&lt;&gt;"", PORTEFEUILLE!C49, "")</f>
        <v/>
      </c>
      <c r="C49" s="24" t="str">
        <f>IF(PORTEFEUILLE!A49&lt;&gt;"",
    SUM(
        IF(PORTEFEUILLE!D49="Hebdomadaire", 8,
            IF(PORTEFEUILLE!D49="Mensuelle", 5,
                IF(PORTEFEUILLE!D49="Trimestrielle", 3,
                    IF(PORTEFEUILLE!D49="Annuelle", 1, 0)
                )
            )
        ),
        IF(PORTEFEUILLE!E49="0-2 heures", 2,
            IF(PORTEFEUILLE!E49="2-4 heures", 4,
                IF(PORTEFEUILLE!E49="4-8 heures", 6,
                    IF(PORTEFEUILLE!E49="8-12 heures", 8,
                        IF(PORTEFEUILLE!E49="12-16 heures", 10, 0)
                    )
                )
            )
        ),
        IF(PORTEFEUILLE!F49="Papier", 3,
            IF(PORTEFEUILLE!F49="Papier &amp; Mail", 3,
                IF(PORTEFEUILLE!F49="Mail", 2,
                    IF(PORTEFEUILLE!F49="Plateforme Cloud", 1, 0)
                )
            )
        ),
        IF(PORTEFEUILLE!G49="Word", 2,
            IF(PORTEFEUILLE!G49="Excel", 2,
                IF(PORTEFEUILLE!G49="Autre", 1,
                    IF(PORTEFEUILLE!G49="Logiciel de Caisse", 0, 0)
                )
            )
        ),
        IF(PORTEFEUILLE!H49="Oui", 1, 0)
    ),
    ""
)</f>
        <v/>
      </c>
      <c r="D49" s="14" t="str">
        <f>IF(PORTEFEUILLE!A49&lt;&gt;"", IF(PORTEFEUILLE!F49="Papier", "Traditionnel", IF(PORTEFEUILLE!F49="Mail", "Digital", IF(PORTEFEUILLE!F49="Papier &amp; Mail", "Adaptable", "Digital"))), "")</f>
        <v/>
      </c>
      <c r="E49" s="28" t="str">
        <f>IF(PORTEFEUILLE!A49&lt;&gt;"", IF(K49="✓", "Finalisé", IF(OR(F49="✓", G49="✓", H49="✓", I49="✓", J49="✓"), "En cours", "Pas commencé")), "")</f>
        <v/>
      </c>
      <c r="K49" s="15"/>
    </row>
    <row r="50" spans="1:11" ht="28" customHeight="1" x14ac:dyDescent="0.2">
      <c r="A50" s="13" t="str">
        <f>IF(PORTEFEUILLE!A50&lt;&gt;"", PORTEFEUILLE!A50, "")</f>
        <v/>
      </c>
      <c r="B50" s="14" t="str">
        <f>IF(PORTEFEUILLE!A50&lt;&gt;"", PORTEFEUILLE!C50, "")</f>
        <v/>
      </c>
      <c r="C50" s="24" t="str">
        <f>IF(PORTEFEUILLE!A50&lt;&gt;"",
    SUM(
        IF(PORTEFEUILLE!D50="Hebdomadaire", 8,
            IF(PORTEFEUILLE!D50="Mensuelle", 5,
                IF(PORTEFEUILLE!D50="Trimestrielle", 3,
                    IF(PORTEFEUILLE!D50="Annuelle", 1, 0)
                )
            )
        ),
        IF(PORTEFEUILLE!E50="0-2 heures", 2,
            IF(PORTEFEUILLE!E50="2-4 heures", 4,
                IF(PORTEFEUILLE!E50="4-8 heures", 6,
                    IF(PORTEFEUILLE!E50="8-12 heures", 8,
                        IF(PORTEFEUILLE!E50="12-16 heures", 10, 0)
                    )
                )
            )
        ),
        IF(PORTEFEUILLE!F50="Papier", 3,
            IF(PORTEFEUILLE!F50="Papier &amp; Mail", 3,
                IF(PORTEFEUILLE!F50="Mail", 2,
                    IF(PORTEFEUILLE!F50="Plateforme Cloud", 1, 0)
                )
            )
        ),
        IF(PORTEFEUILLE!G50="Word", 2,
            IF(PORTEFEUILLE!G50="Excel", 2,
                IF(PORTEFEUILLE!G50="Autre", 1,
                    IF(PORTEFEUILLE!G50="Logiciel de Caisse", 0, 0)
                )
            )
        ),
        IF(PORTEFEUILLE!H50="Oui", 1, 0)
    ),
    ""
)</f>
        <v/>
      </c>
      <c r="D50" s="14" t="str">
        <f>IF(PORTEFEUILLE!A50&lt;&gt;"", IF(PORTEFEUILLE!F50="Papier", "Traditionnel", IF(PORTEFEUILLE!F50="Mail", "Digital", IF(PORTEFEUILLE!F50="Papier &amp; Mail", "Adaptable", "Digital"))), "")</f>
        <v/>
      </c>
      <c r="E50" s="28" t="str">
        <f>IF(PORTEFEUILLE!A50&lt;&gt;"", IF(K50="✓", "Finalisé", IF(OR(F50="✓", G50="✓", H50="✓", I50="✓", J50="✓"), "En cours", "Pas commencé")), "")</f>
        <v/>
      </c>
      <c r="K50" s="15"/>
    </row>
    <row r="51" spans="1:11" ht="28" customHeight="1" x14ac:dyDescent="0.2">
      <c r="A51" s="13" t="str">
        <f>IF(PORTEFEUILLE!A51&lt;&gt;"", PORTEFEUILLE!A51, "")</f>
        <v/>
      </c>
      <c r="B51" s="14" t="str">
        <f>IF(PORTEFEUILLE!A51&lt;&gt;"", PORTEFEUILLE!C51, "")</f>
        <v/>
      </c>
      <c r="C51" s="24" t="str">
        <f>IF(PORTEFEUILLE!A51&lt;&gt;"",
    SUM(
        IF(PORTEFEUILLE!D51="Hebdomadaire", 8,
            IF(PORTEFEUILLE!D51="Mensuelle", 5,
                IF(PORTEFEUILLE!D51="Trimestrielle", 3,
                    IF(PORTEFEUILLE!D51="Annuelle", 1, 0)
                )
            )
        ),
        IF(PORTEFEUILLE!E51="0-2 heures", 2,
            IF(PORTEFEUILLE!E51="2-4 heures", 4,
                IF(PORTEFEUILLE!E51="4-8 heures", 6,
                    IF(PORTEFEUILLE!E51="8-12 heures", 8,
                        IF(PORTEFEUILLE!E51="12-16 heures", 10, 0)
                    )
                )
            )
        ),
        IF(PORTEFEUILLE!F51="Papier", 3,
            IF(PORTEFEUILLE!F51="Papier &amp; Mail", 3,
                IF(PORTEFEUILLE!F51="Mail", 2,
                    IF(PORTEFEUILLE!F51="Plateforme Cloud", 1, 0)
                )
            )
        ),
        IF(PORTEFEUILLE!G51="Word", 2,
            IF(PORTEFEUILLE!G51="Excel", 2,
                IF(PORTEFEUILLE!G51="Autre", 1,
                    IF(PORTEFEUILLE!G51="Logiciel de Caisse", 0, 0)
                )
            )
        ),
        IF(PORTEFEUILLE!H51="Oui", 1, 0)
    ),
    ""
)</f>
        <v/>
      </c>
      <c r="D51" s="14" t="str">
        <f>IF(PORTEFEUILLE!A51&lt;&gt;"", IF(PORTEFEUILLE!F51="Papier", "Traditionnel", IF(PORTEFEUILLE!F51="Mail", "Digital", IF(PORTEFEUILLE!F51="Papier &amp; Mail", "Adaptable", "Digital"))), "")</f>
        <v/>
      </c>
      <c r="E51" s="28" t="str">
        <f>IF(PORTEFEUILLE!A51&lt;&gt;"", IF(K51="✓", "Finalisé", IF(OR(F51="✓", G51="✓", H51="✓", I51="✓", J51="✓"), "En cours", "Pas commencé")), "")</f>
        <v/>
      </c>
      <c r="K51" s="15"/>
    </row>
    <row r="52" spans="1:11" ht="28" customHeight="1" x14ac:dyDescent="0.2">
      <c r="A52" s="13" t="str">
        <f>IF(PORTEFEUILLE!A52&lt;&gt;"", PORTEFEUILLE!A52, "")</f>
        <v/>
      </c>
      <c r="B52" s="14" t="str">
        <f>IF(PORTEFEUILLE!A52&lt;&gt;"", PORTEFEUILLE!C52, "")</f>
        <v/>
      </c>
      <c r="C52" s="24" t="str">
        <f>IF(PORTEFEUILLE!A52&lt;&gt;"",
    SUM(
        IF(PORTEFEUILLE!D52="Hebdomadaire", 8,
            IF(PORTEFEUILLE!D52="Mensuelle", 5,
                IF(PORTEFEUILLE!D52="Trimestrielle", 3,
                    IF(PORTEFEUILLE!D52="Annuelle", 1, 0)
                )
            )
        ),
        IF(PORTEFEUILLE!E52="0-2 heures", 2,
            IF(PORTEFEUILLE!E52="2-4 heures", 4,
                IF(PORTEFEUILLE!E52="4-8 heures", 6,
                    IF(PORTEFEUILLE!E52="8-12 heures", 8,
                        IF(PORTEFEUILLE!E52="12-16 heures", 10, 0)
                    )
                )
            )
        ),
        IF(PORTEFEUILLE!F52="Papier", 3,
            IF(PORTEFEUILLE!F52="Papier &amp; Mail", 3,
                IF(PORTEFEUILLE!F52="Mail", 2,
                    IF(PORTEFEUILLE!F52="Plateforme Cloud", 1, 0)
                )
            )
        ),
        IF(PORTEFEUILLE!G52="Word", 2,
            IF(PORTEFEUILLE!G52="Excel", 2,
                IF(PORTEFEUILLE!G52="Autre", 1,
                    IF(PORTEFEUILLE!G52="Logiciel de Caisse", 0, 0)
                )
            )
        ),
        IF(PORTEFEUILLE!H52="Oui", 1, 0)
    ),
    ""
)</f>
        <v/>
      </c>
      <c r="D52" s="14" t="str">
        <f>IF(PORTEFEUILLE!A52&lt;&gt;"", IF(PORTEFEUILLE!F52="Papier", "Traditionnel", IF(PORTEFEUILLE!F52="Mail", "Digital", IF(PORTEFEUILLE!F52="Papier &amp; Mail", "Adaptable", "Digital"))), "")</f>
        <v/>
      </c>
      <c r="E52" s="28" t="str">
        <f>IF(PORTEFEUILLE!A52&lt;&gt;"", IF(K52="✓", "Finalisé", IF(OR(F52="✓", G52="✓", H52="✓", I52="✓", J52="✓"), "En cours", "Pas commencé")), "")</f>
        <v/>
      </c>
      <c r="K52" s="15"/>
    </row>
    <row r="53" spans="1:11" ht="28" customHeight="1" x14ac:dyDescent="0.2">
      <c r="A53" s="13" t="str">
        <f>IF(PORTEFEUILLE!A53&lt;&gt;"", PORTEFEUILLE!A53, "")</f>
        <v/>
      </c>
      <c r="B53" s="14" t="str">
        <f>IF(PORTEFEUILLE!A53&lt;&gt;"", PORTEFEUILLE!C53, "")</f>
        <v/>
      </c>
      <c r="C53" s="24" t="str">
        <f>IF(PORTEFEUILLE!A53&lt;&gt;"",
    SUM(
        IF(PORTEFEUILLE!D53="Hebdomadaire", 8,
            IF(PORTEFEUILLE!D53="Mensuelle", 5,
                IF(PORTEFEUILLE!D53="Trimestrielle", 3,
                    IF(PORTEFEUILLE!D53="Annuelle", 1, 0)
                )
            )
        ),
        IF(PORTEFEUILLE!E53="0-2 heures", 2,
            IF(PORTEFEUILLE!E53="2-4 heures", 4,
                IF(PORTEFEUILLE!E53="4-8 heures", 6,
                    IF(PORTEFEUILLE!E53="8-12 heures", 8,
                        IF(PORTEFEUILLE!E53="12-16 heures", 10, 0)
                    )
                )
            )
        ),
        IF(PORTEFEUILLE!F53="Papier", 3,
            IF(PORTEFEUILLE!F53="Papier &amp; Mail", 3,
                IF(PORTEFEUILLE!F53="Mail", 2,
                    IF(PORTEFEUILLE!F53="Plateforme Cloud", 1, 0)
                )
            )
        ),
        IF(PORTEFEUILLE!G53="Word", 2,
            IF(PORTEFEUILLE!G53="Excel", 2,
                IF(PORTEFEUILLE!G53="Autre", 1,
                    IF(PORTEFEUILLE!G53="Logiciel de Caisse", 0, 0)
                )
            )
        ),
        IF(PORTEFEUILLE!H53="Oui", 1, 0)
    ),
    ""
)</f>
        <v/>
      </c>
      <c r="D53" s="14" t="str">
        <f>IF(PORTEFEUILLE!A53&lt;&gt;"", IF(PORTEFEUILLE!F53="Papier", "Traditionnel", IF(PORTEFEUILLE!F53="Mail", "Digital", IF(PORTEFEUILLE!F53="Papier &amp; Mail", "Adaptable", "Digital"))), "")</f>
        <v/>
      </c>
      <c r="E53" s="28" t="str">
        <f>IF(PORTEFEUILLE!A53&lt;&gt;"", IF(K53="✓", "Finalisé", IF(OR(F53="✓", G53="✓", H53="✓", I53="✓", J53="✓"), "En cours", "Pas commencé")), "")</f>
        <v/>
      </c>
      <c r="K53" s="15"/>
    </row>
    <row r="54" spans="1:11" ht="28" customHeight="1" x14ac:dyDescent="0.2">
      <c r="A54" s="13" t="str">
        <f>IF(PORTEFEUILLE!A54&lt;&gt;"", PORTEFEUILLE!A54, "")</f>
        <v/>
      </c>
      <c r="B54" s="14" t="str">
        <f>IF(PORTEFEUILLE!A54&lt;&gt;"", PORTEFEUILLE!C54, "")</f>
        <v/>
      </c>
      <c r="C54" s="24" t="str">
        <f>IF(PORTEFEUILLE!A54&lt;&gt;"",
    SUM(
        IF(PORTEFEUILLE!D54="Hebdomadaire", 8,
            IF(PORTEFEUILLE!D54="Mensuelle", 5,
                IF(PORTEFEUILLE!D54="Trimestrielle", 3,
                    IF(PORTEFEUILLE!D54="Annuelle", 1, 0)
                )
            )
        ),
        IF(PORTEFEUILLE!E54="0-2 heures", 2,
            IF(PORTEFEUILLE!E54="2-4 heures", 4,
                IF(PORTEFEUILLE!E54="4-8 heures", 6,
                    IF(PORTEFEUILLE!E54="8-12 heures", 8,
                        IF(PORTEFEUILLE!E54="12-16 heures", 10, 0)
                    )
                )
            )
        ),
        IF(PORTEFEUILLE!F54="Papier", 3,
            IF(PORTEFEUILLE!F54="Papier &amp; Mail", 3,
                IF(PORTEFEUILLE!F54="Mail", 2,
                    IF(PORTEFEUILLE!F54="Plateforme Cloud", 1, 0)
                )
            )
        ),
        IF(PORTEFEUILLE!G54="Word", 2,
            IF(PORTEFEUILLE!G54="Excel", 2,
                IF(PORTEFEUILLE!G54="Autre", 1,
                    IF(PORTEFEUILLE!G54="Logiciel de Caisse", 0, 0)
                )
            )
        ),
        IF(PORTEFEUILLE!H54="Oui", 1, 0)
    ),
    ""
)</f>
        <v/>
      </c>
      <c r="D54" s="14" t="str">
        <f>IF(PORTEFEUILLE!A54&lt;&gt;"", IF(PORTEFEUILLE!F54="Papier", "Traditionnel", IF(PORTEFEUILLE!F54="Mail", "Digital", IF(PORTEFEUILLE!F54="Papier &amp; Mail", "Adaptable", "Digital"))), "")</f>
        <v/>
      </c>
      <c r="E54" s="28" t="str">
        <f>IF(PORTEFEUILLE!A54&lt;&gt;"", IF(K54="✓", "Finalisé", IF(OR(F54="✓", G54="✓", H54="✓", I54="✓", J54="✓"), "En cours", "Pas commencé")), "")</f>
        <v/>
      </c>
      <c r="K54" s="15"/>
    </row>
    <row r="55" spans="1:11" ht="28" customHeight="1" x14ac:dyDescent="0.2">
      <c r="A55" s="13" t="str">
        <f>IF(PORTEFEUILLE!A55&lt;&gt;"", PORTEFEUILLE!A55, "")</f>
        <v/>
      </c>
      <c r="B55" s="14" t="str">
        <f>IF(PORTEFEUILLE!A55&lt;&gt;"", PORTEFEUILLE!C55, "")</f>
        <v/>
      </c>
      <c r="C55" s="24" t="str">
        <f>IF(PORTEFEUILLE!A55&lt;&gt;"",
    SUM(
        IF(PORTEFEUILLE!D55="Hebdomadaire", 8,
            IF(PORTEFEUILLE!D55="Mensuelle", 5,
                IF(PORTEFEUILLE!D55="Trimestrielle", 3,
                    IF(PORTEFEUILLE!D55="Annuelle", 1, 0)
                )
            )
        ),
        IF(PORTEFEUILLE!E55="0-2 heures", 2,
            IF(PORTEFEUILLE!E55="2-4 heures", 4,
                IF(PORTEFEUILLE!E55="4-8 heures", 6,
                    IF(PORTEFEUILLE!E55="8-12 heures", 8,
                        IF(PORTEFEUILLE!E55="12-16 heures", 10, 0)
                    )
                )
            )
        ),
        IF(PORTEFEUILLE!F55="Papier", 3,
            IF(PORTEFEUILLE!F55="Papier &amp; Mail", 3,
                IF(PORTEFEUILLE!F55="Mail", 2,
                    IF(PORTEFEUILLE!F55="Plateforme Cloud", 1, 0)
                )
            )
        ),
        IF(PORTEFEUILLE!G55="Word", 2,
            IF(PORTEFEUILLE!G55="Excel", 2,
                IF(PORTEFEUILLE!G55="Autre", 1,
                    IF(PORTEFEUILLE!G55="Logiciel de Caisse", 0, 0)
                )
            )
        ),
        IF(PORTEFEUILLE!H55="Oui", 1, 0)
    ),
    ""
)</f>
        <v/>
      </c>
      <c r="D55" s="14" t="str">
        <f>IF(PORTEFEUILLE!A55&lt;&gt;"", IF(PORTEFEUILLE!F55="Papier", "Traditionnel", IF(PORTEFEUILLE!F55="Mail", "Digital", IF(PORTEFEUILLE!F55="Papier &amp; Mail", "Adaptable", "Digital"))), "")</f>
        <v/>
      </c>
      <c r="E55" s="28" t="str">
        <f>IF(PORTEFEUILLE!A55&lt;&gt;"", IF(K55="✓", "Finalisé", IF(OR(F55="✓", G55="✓", H55="✓", I55="✓", J55="✓"), "En cours", "Pas commencé")), "")</f>
        <v/>
      </c>
      <c r="K55" s="15"/>
    </row>
    <row r="56" spans="1:11" ht="28" customHeight="1" x14ac:dyDescent="0.2">
      <c r="A56" s="13" t="str">
        <f>IF(PORTEFEUILLE!A56&lt;&gt;"", PORTEFEUILLE!A56, "")</f>
        <v/>
      </c>
      <c r="B56" s="14" t="str">
        <f>IF(PORTEFEUILLE!A56&lt;&gt;"", PORTEFEUILLE!C56, "")</f>
        <v/>
      </c>
      <c r="C56" s="24" t="str">
        <f>IF(PORTEFEUILLE!A56&lt;&gt;"",
    SUM(
        IF(PORTEFEUILLE!D56="Hebdomadaire", 8,
            IF(PORTEFEUILLE!D56="Mensuelle", 5,
                IF(PORTEFEUILLE!D56="Trimestrielle", 3,
                    IF(PORTEFEUILLE!D56="Annuelle", 1, 0)
                )
            )
        ),
        IF(PORTEFEUILLE!E56="0-2 heures", 2,
            IF(PORTEFEUILLE!E56="2-4 heures", 4,
                IF(PORTEFEUILLE!E56="4-8 heures", 6,
                    IF(PORTEFEUILLE!E56="8-12 heures", 8,
                        IF(PORTEFEUILLE!E56="12-16 heures", 10, 0)
                    )
                )
            )
        ),
        IF(PORTEFEUILLE!F56="Papier", 3,
            IF(PORTEFEUILLE!F56="Papier &amp; Mail", 3,
                IF(PORTEFEUILLE!F56="Mail", 2,
                    IF(PORTEFEUILLE!F56="Plateforme Cloud", 1, 0)
                )
            )
        ),
        IF(PORTEFEUILLE!G56="Word", 2,
            IF(PORTEFEUILLE!G56="Excel", 2,
                IF(PORTEFEUILLE!G56="Autre", 1,
                    IF(PORTEFEUILLE!G56="Logiciel de Caisse", 0, 0)
                )
            )
        ),
        IF(PORTEFEUILLE!H56="Oui", 1, 0)
    ),
    ""
)</f>
        <v/>
      </c>
      <c r="D56" s="14" t="str">
        <f>IF(PORTEFEUILLE!A56&lt;&gt;"", IF(PORTEFEUILLE!F56="Papier", "Traditionnel", IF(PORTEFEUILLE!F56="Mail", "Digital", IF(PORTEFEUILLE!F56="Papier &amp; Mail", "Adaptable", "Digital"))), "")</f>
        <v/>
      </c>
      <c r="E56" s="28" t="str">
        <f>IF(PORTEFEUILLE!A56&lt;&gt;"", IF(K56="✓", "Finalisé", IF(OR(F56="✓", G56="✓", H56="✓", I56="✓", J56="✓"), "En cours", "Pas commencé")), "")</f>
        <v/>
      </c>
      <c r="K56" s="15"/>
    </row>
    <row r="57" spans="1:11" ht="28" customHeight="1" x14ac:dyDescent="0.2">
      <c r="A57" s="13" t="str">
        <f>IF(PORTEFEUILLE!A57&lt;&gt;"", PORTEFEUILLE!A57, "")</f>
        <v/>
      </c>
      <c r="B57" s="14" t="str">
        <f>IF(PORTEFEUILLE!A57&lt;&gt;"", PORTEFEUILLE!C57, "")</f>
        <v/>
      </c>
      <c r="C57" s="24" t="str">
        <f>IF(PORTEFEUILLE!A57&lt;&gt;"",
    SUM(
        IF(PORTEFEUILLE!D57="Hebdomadaire", 8,
            IF(PORTEFEUILLE!D57="Mensuelle", 5,
                IF(PORTEFEUILLE!D57="Trimestrielle", 3,
                    IF(PORTEFEUILLE!D57="Annuelle", 1, 0)
                )
            )
        ),
        IF(PORTEFEUILLE!E57="0-2 heures", 2,
            IF(PORTEFEUILLE!E57="2-4 heures", 4,
                IF(PORTEFEUILLE!E57="4-8 heures", 6,
                    IF(PORTEFEUILLE!E57="8-12 heures", 8,
                        IF(PORTEFEUILLE!E57="12-16 heures", 10, 0)
                    )
                )
            )
        ),
        IF(PORTEFEUILLE!F57="Papier", 3,
            IF(PORTEFEUILLE!F57="Papier &amp; Mail", 3,
                IF(PORTEFEUILLE!F57="Mail", 2,
                    IF(PORTEFEUILLE!F57="Plateforme Cloud", 1, 0)
                )
            )
        ),
        IF(PORTEFEUILLE!G57="Word", 2,
            IF(PORTEFEUILLE!G57="Excel", 2,
                IF(PORTEFEUILLE!G57="Autre", 1,
                    IF(PORTEFEUILLE!G57="Logiciel de Caisse", 0, 0)
                )
            )
        ),
        IF(PORTEFEUILLE!H57="Oui", 1, 0)
    ),
    ""
)</f>
        <v/>
      </c>
      <c r="D57" s="14" t="str">
        <f>IF(PORTEFEUILLE!A57&lt;&gt;"", IF(PORTEFEUILLE!F57="Papier", "Traditionnel", IF(PORTEFEUILLE!F57="Mail", "Digital", IF(PORTEFEUILLE!F57="Papier &amp; Mail", "Adaptable", "Digital"))), "")</f>
        <v/>
      </c>
      <c r="E57" s="28" t="str">
        <f>IF(PORTEFEUILLE!A57&lt;&gt;"", IF(K57="✓", "Finalisé", IF(OR(F57="✓", G57="✓", H57="✓", I57="✓", J57="✓"), "En cours", "Pas commencé")), "")</f>
        <v/>
      </c>
      <c r="K57" s="15"/>
    </row>
    <row r="58" spans="1:11" ht="28" customHeight="1" x14ac:dyDescent="0.2">
      <c r="A58" s="13" t="str">
        <f>IF(PORTEFEUILLE!A58&lt;&gt;"", PORTEFEUILLE!A58, "")</f>
        <v/>
      </c>
      <c r="B58" s="14" t="str">
        <f>IF(PORTEFEUILLE!A58&lt;&gt;"", PORTEFEUILLE!C58, "")</f>
        <v/>
      </c>
      <c r="C58" s="24" t="str">
        <f>IF(PORTEFEUILLE!A58&lt;&gt;"",
    SUM(
        IF(PORTEFEUILLE!D58="Hebdomadaire", 8,
            IF(PORTEFEUILLE!D58="Mensuelle", 5,
                IF(PORTEFEUILLE!D58="Trimestrielle", 3,
                    IF(PORTEFEUILLE!D58="Annuelle", 1, 0)
                )
            )
        ),
        IF(PORTEFEUILLE!E58="0-2 heures", 2,
            IF(PORTEFEUILLE!E58="2-4 heures", 4,
                IF(PORTEFEUILLE!E58="4-8 heures", 6,
                    IF(PORTEFEUILLE!E58="8-12 heures", 8,
                        IF(PORTEFEUILLE!E58="12-16 heures", 10, 0)
                    )
                )
            )
        ),
        IF(PORTEFEUILLE!F58="Papier", 3,
            IF(PORTEFEUILLE!F58="Papier &amp; Mail", 3,
                IF(PORTEFEUILLE!F58="Mail", 2,
                    IF(PORTEFEUILLE!F58="Plateforme Cloud", 1, 0)
                )
            )
        ),
        IF(PORTEFEUILLE!G58="Word", 2,
            IF(PORTEFEUILLE!G58="Excel", 2,
                IF(PORTEFEUILLE!G58="Autre", 1,
                    IF(PORTEFEUILLE!G58="Logiciel de Caisse", 0, 0)
                )
            )
        ),
        IF(PORTEFEUILLE!H58="Oui", 1, 0)
    ),
    ""
)</f>
        <v/>
      </c>
      <c r="D58" s="14" t="str">
        <f>IF(PORTEFEUILLE!A58&lt;&gt;"", IF(PORTEFEUILLE!F58="Papier", "Traditionnel", IF(PORTEFEUILLE!F58="Mail", "Digital", IF(PORTEFEUILLE!F58="Papier &amp; Mail", "Adaptable", "Digital"))), "")</f>
        <v/>
      </c>
      <c r="E58" s="28" t="str">
        <f>IF(PORTEFEUILLE!A58&lt;&gt;"", IF(K58="✓", "Finalisé", IF(OR(F58="✓", G58="✓", H58="✓", I58="✓", J58="✓"), "En cours", "Pas commencé")), "")</f>
        <v/>
      </c>
      <c r="K58" s="15"/>
    </row>
    <row r="59" spans="1:11" ht="28" customHeight="1" x14ac:dyDescent="0.2">
      <c r="A59" s="13" t="str">
        <f>IF(PORTEFEUILLE!A59&lt;&gt;"", PORTEFEUILLE!A59, "")</f>
        <v/>
      </c>
      <c r="B59" s="14" t="str">
        <f>IF(PORTEFEUILLE!A59&lt;&gt;"", PORTEFEUILLE!C59, "")</f>
        <v/>
      </c>
      <c r="C59" s="24" t="str">
        <f>IF(PORTEFEUILLE!A59&lt;&gt;"",
    SUM(
        IF(PORTEFEUILLE!D59="Hebdomadaire", 8,
            IF(PORTEFEUILLE!D59="Mensuelle", 5,
                IF(PORTEFEUILLE!D59="Trimestrielle", 3,
                    IF(PORTEFEUILLE!D59="Annuelle", 1, 0)
                )
            )
        ),
        IF(PORTEFEUILLE!E59="0-2 heures", 2,
            IF(PORTEFEUILLE!E59="2-4 heures", 4,
                IF(PORTEFEUILLE!E59="4-8 heures", 6,
                    IF(PORTEFEUILLE!E59="8-12 heures", 8,
                        IF(PORTEFEUILLE!E59="12-16 heures", 10, 0)
                    )
                )
            )
        ),
        IF(PORTEFEUILLE!F59="Papier", 3,
            IF(PORTEFEUILLE!F59="Papier &amp; Mail", 3,
                IF(PORTEFEUILLE!F59="Mail", 2,
                    IF(PORTEFEUILLE!F59="Plateforme Cloud", 1, 0)
                )
            )
        ),
        IF(PORTEFEUILLE!G59="Word", 2,
            IF(PORTEFEUILLE!G59="Excel", 2,
                IF(PORTEFEUILLE!G59="Autre", 1,
                    IF(PORTEFEUILLE!G59="Logiciel de Caisse", 0, 0)
                )
            )
        ),
        IF(PORTEFEUILLE!H59="Oui", 1, 0)
    ),
    ""
)</f>
        <v/>
      </c>
      <c r="D59" s="14" t="str">
        <f>IF(PORTEFEUILLE!A59&lt;&gt;"", IF(PORTEFEUILLE!F59="Papier", "Traditionnel", IF(PORTEFEUILLE!F59="Mail", "Digital", IF(PORTEFEUILLE!F59="Papier &amp; Mail", "Adaptable", "Digital"))), "")</f>
        <v/>
      </c>
      <c r="E59" s="28" t="str">
        <f>IF(PORTEFEUILLE!A59&lt;&gt;"", IF(K59="✓", "Finalisé", IF(OR(F59="✓", G59="✓", H59="✓", I59="✓", J59="✓"), "En cours", "Pas commencé")), "")</f>
        <v/>
      </c>
      <c r="K59" s="15"/>
    </row>
    <row r="60" spans="1:11" ht="28" customHeight="1" x14ac:dyDescent="0.2">
      <c r="A60" s="13" t="str">
        <f>IF(PORTEFEUILLE!A60&lt;&gt;"", PORTEFEUILLE!A60, "")</f>
        <v/>
      </c>
      <c r="B60" s="14" t="str">
        <f>IF(PORTEFEUILLE!A60&lt;&gt;"", PORTEFEUILLE!C60, "")</f>
        <v/>
      </c>
      <c r="C60" s="24" t="str">
        <f>IF(PORTEFEUILLE!A60&lt;&gt;"",
    SUM(
        IF(PORTEFEUILLE!D60="Hebdomadaire", 8,
            IF(PORTEFEUILLE!D60="Mensuelle", 5,
                IF(PORTEFEUILLE!D60="Trimestrielle", 3,
                    IF(PORTEFEUILLE!D60="Annuelle", 1, 0)
                )
            )
        ),
        IF(PORTEFEUILLE!E60="0-2 heures", 2,
            IF(PORTEFEUILLE!E60="2-4 heures", 4,
                IF(PORTEFEUILLE!E60="4-8 heures", 6,
                    IF(PORTEFEUILLE!E60="8-12 heures", 8,
                        IF(PORTEFEUILLE!E60="12-16 heures", 10, 0)
                    )
                )
            )
        ),
        IF(PORTEFEUILLE!F60="Papier", 3,
            IF(PORTEFEUILLE!F60="Papier &amp; Mail", 3,
                IF(PORTEFEUILLE!F60="Mail", 2,
                    IF(PORTEFEUILLE!F60="Plateforme Cloud", 1, 0)
                )
            )
        ),
        IF(PORTEFEUILLE!G60="Word", 2,
            IF(PORTEFEUILLE!G60="Excel", 2,
                IF(PORTEFEUILLE!G60="Autre", 1,
                    IF(PORTEFEUILLE!G60="Logiciel de Caisse", 0, 0)
                )
            )
        ),
        IF(PORTEFEUILLE!H60="Oui", 1, 0)
    ),
    ""
)</f>
        <v/>
      </c>
      <c r="D60" s="14" t="str">
        <f>IF(PORTEFEUILLE!A60&lt;&gt;"", IF(PORTEFEUILLE!F60="Papier", "Traditionnel", IF(PORTEFEUILLE!F60="Mail", "Digital", IF(PORTEFEUILLE!F60="Papier &amp; Mail", "Adaptable", "Digital"))), "")</f>
        <v/>
      </c>
      <c r="E60" s="28" t="str">
        <f>IF(PORTEFEUILLE!A60&lt;&gt;"", IF(K60="✓", "Finalisé", IF(OR(F60="✓", G60="✓", H60="✓", I60="✓", J60="✓"), "En cours", "Pas commencé")), "")</f>
        <v/>
      </c>
      <c r="K60" s="15"/>
    </row>
    <row r="61" spans="1:11" ht="28" customHeight="1" x14ac:dyDescent="0.2">
      <c r="A61" s="13" t="str">
        <f>IF(PORTEFEUILLE!A61&lt;&gt;"", PORTEFEUILLE!A61, "")</f>
        <v/>
      </c>
      <c r="B61" s="14" t="str">
        <f>IF(PORTEFEUILLE!A61&lt;&gt;"", PORTEFEUILLE!C61, "")</f>
        <v/>
      </c>
      <c r="C61" s="24" t="str">
        <f>IF(PORTEFEUILLE!A61&lt;&gt;"",
    SUM(
        IF(PORTEFEUILLE!D61="Hebdomadaire", 8,
            IF(PORTEFEUILLE!D61="Mensuelle", 5,
                IF(PORTEFEUILLE!D61="Trimestrielle", 3,
                    IF(PORTEFEUILLE!D61="Annuelle", 1, 0)
                )
            )
        ),
        IF(PORTEFEUILLE!E61="0-2 heures", 2,
            IF(PORTEFEUILLE!E61="2-4 heures", 4,
                IF(PORTEFEUILLE!E61="4-8 heures", 6,
                    IF(PORTEFEUILLE!E61="8-12 heures", 8,
                        IF(PORTEFEUILLE!E61="12-16 heures", 10, 0)
                    )
                )
            )
        ),
        IF(PORTEFEUILLE!F61="Papier", 3,
            IF(PORTEFEUILLE!F61="Papier &amp; Mail", 3,
                IF(PORTEFEUILLE!F61="Mail", 2,
                    IF(PORTEFEUILLE!F61="Plateforme Cloud", 1, 0)
                )
            )
        ),
        IF(PORTEFEUILLE!G61="Word", 2,
            IF(PORTEFEUILLE!G61="Excel", 2,
                IF(PORTEFEUILLE!G61="Autre", 1,
                    IF(PORTEFEUILLE!G61="Logiciel de Caisse", 0, 0)
                )
            )
        ),
        IF(PORTEFEUILLE!H61="Oui", 1, 0)
    ),
    ""
)</f>
        <v/>
      </c>
      <c r="D61" s="14" t="str">
        <f>IF(PORTEFEUILLE!A61&lt;&gt;"", IF(PORTEFEUILLE!F61="Papier", "Traditionnel", IF(PORTEFEUILLE!F61="Mail", "Digital", IF(PORTEFEUILLE!F61="Papier &amp; Mail", "Adaptable", "Digital"))), "")</f>
        <v/>
      </c>
      <c r="E61" s="28" t="str">
        <f>IF(PORTEFEUILLE!A61&lt;&gt;"", IF(K61="✓", "Finalisé", IF(OR(F61="✓", G61="✓", H61="✓", I61="✓", J61="✓"), "En cours", "Pas commencé")), "")</f>
        <v/>
      </c>
      <c r="K61" s="15"/>
    </row>
    <row r="62" spans="1:11" ht="28" customHeight="1" x14ac:dyDescent="0.2">
      <c r="A62" s="13" t="str">
        <f>IF(PORTEFEUILLE!A62&lt;&gt;"", PORTEFEUILLE!A62, "")</f>
        <v/>
      </c>
      <c r="B62" s="14" t="str">
        <f>IF(PORTEFEUILLE!A62&lt;&gt;"", PORTEFEUILLE!C62, "")</f>
        <v/>
      </c>
      <c r="C62" s="24" t="str">
        <f>IF(PORTEFEUILLE!A62&lt;&gt;"",
    SUM(
        IF(PORTEFEUILLE!D62="Hebdomadaire", 8,
            IF(PORTEFEUILLE!D62="Mensuelle", 5,
                IF(PORTEFEUILLE!D62="Trimestrielle", 3,
                    IF(PORTEFEUILLE!D62="Annuelle", 1, 0)
                )
            )
        ),
        IF(PORTEFEUILLE!E62="0-2 heures", 2,
            IF(PORTEFEUILLE!E62="2-4 heures", 4,
                IF(PORTEFEUILLE!E62="4-8 heures", 6,
                    IF(PORTEFEUILLE!E62="8-12 heures", 8,
                        IF(PORTEFEUILLE!E62="12-16 heures", 10, 0)
                    )
                )
            )
        ),
        IF(PORTEFEUILLE!F62="Papier", 3,
            IF(PORTEFEUILLE!F62="Papier &amp; Mail", 3,
                IF(PORTEFEUILLE!F62="Mail", 2,
                    IF(PORTEFEUILLE!F62="Plateforme Cloud", 1, 0)
                )
            )
        ),
        IF(PORTEFEUILLE!G62="Word", 2,
            IF(PORTEFEUILLE!G62="Excel", 2,
                IF(PORTEFEUILLE!G62="Autre", 1,
                    IF(PORTEFEUILLE!G62="Logiciel de Caisse", 0, 0)
                )
            )
        ),
        IF(PORTEFEUILLE!H62="Oui", 1, 0)
    ),
    ""
)</f>
        <v/>
      </c>
      <c r="D62" s="14" t="str">
        <f>IF(PORTEFEUILLE!A62&lt;&gt;"", IF(PORTEFEUILLE!F62="Papier", "Traditionnel", IF(PORTEFEUILLE!F62="Mail", "Digital", IF(PORTEFEUILLE!F62="Papier &amp; Mail", "Adaptable", "Digital"))), "")</f>
        <v/>
      </c>
      <c r="E62" s="28" t="str">
        <f>IF(PORTEFEUILLE!A62&lt;&gt;"", IF(K62="✓", "Finalisé", IF(OR(F62="✓", G62="✓", H62="✓", I62="✓", J62="✓"), "En cours", "Pas commencé")), "")</f>
        <v/>
      </c>
      <c r="K62" s="15"/>
    </row>
    <row r="63" spans="1:11" ht="28" customHeight="1" x14ac:dyDescent="0.2">
      <c r="A63" s="13" t="str">
        <f>IF(PORTEFEUILLE!A63&lt;&gt;"", PORTEFEUILLE!A63, "")</f>
        <v/>
      </c>
      <c r="B63" s="14" t="str">
        <f>IF(PORTEFEUILLE!A63&lt;&gt;"", PORTEFEUILLE!C63, "")</f>
        <v/>
      </c>
      <c r="C63" s="24" t="str">
        <f>IF(PORTEFEUILLE!A63&lt;&gt;"",
    SUM(
        IF(PORTEFEUILLE!D63="Hebdomadaire", 8,
            IF(PORTEFEUILLE!D63="Mensuelle", 5,
                IF(PORTEFEUILLE!D63="Trimestrielle", 3,
                    IF(PORTEFEUILLE!D63="Annuelle", 1, 0)
                )
            )
        ),
        IF(PORTEFEUILLE!E63="0-2 heures", 2,
            IF(PORTEFEUILLE!E63="2-4 heures", 4,
                IF(PORTEFEUILLE!E63="4-8 heures", 6,
                    IF(PORTEFEUILLE!E63="8-12 heures", 8,
                        IF(PORTEFEUILLE!E63="12-16 heures", 10, 0)
                    )
                )
            )
        ),
        IF(PORTEFEUILLE!F63="Papier", 3,
            IF(PORTEFEUILLE!F63="Papier &amp; Mail", 3,
                IF(PORTEFEUILLE!F63="Mail", 2,
                    IF(PORTEFEUILLE!F63="Plateforme Cloud", 1, 0)
                )
            )
        ),
        IF(PORTEFEUILLE!G63="Word", 2,
            IF(PORTEFEUILLE!G63="Excel", 2,
                IF(PORTEFEUILLE!G63="Autre", 1,
                    IF(PORTEFEUILLE!G63="Logiciel de Caisse", 0, 0)
                )
            )
        ),
        IF(PORTEFEUILLE!H63="Oui", 1, 0)
    ),
    ""
)</f>
        <v/>
      </c>
      <c r="D63" s="14" t="str">
        <f>IF(PORTEFEUILLE!A63&lt;&gt;"", IF(PORTEFEUILLE!F63="Papier", "Traditionnel", IF(PORTEFEUILLE!F63="Mail", "Digital", IF(PORTEFEUILLE!F63="Papier &amp; Mail", "Adaptable", "Digital"))), "")</f>
        <v/>
      </c>
      <c r="E63" s="28" t="str">
        <f>IF(PORTEFEUILLE!A63&lt;&gt;"", IF(K63="✓", "Finalisé", IF(OR(F63="✓", G63="✓", H63="✓", I63="✓", J63="✓"), "En cours", "Pas commencé")), "")</f>
        <v/>
      </c>
      <c r="K63" s="15"/>
    </row>
    <row r="64" spans="1:11" ht="28" customHeight="1" x14ac:dyDescent="0.2">
      <c r="A64" s="13" t="str">
        <f>IF(PORTEFEUILLE!A64&lt;&gt;"", PORTEFEUILLE!A64, "")</f>
        <v/>
      </c>
      <c r="B64" s="14" t="str">
        <f>IF(PORTEFEUILLE!A64&lt;&gt;"", PORTEFEUILLE!C64, "")</f>
        <v/>
      </c>
      <c r="C64" s="24" t="str">
        <f>IF(PORTEFEUILLE!A64&lt;&gt;"",
    SUM(
        IF(PORTEFEUILLE!D64="Hebdomadaire", 8,
            IF(PORTEFEUILLE!D64="Mensuelle", 5,
                IF(PORTEFEUILLE!D64="Trimestrielle", 3,
                    IF(PORTEFEUILLE!D64="Annuelle", 1, 0)
                )
            )
        ),
        IF(PORTEFEUILLE!E64="0-2 heures", 2,
            IF(PORTEFEUILLE!E64="2-4 heures", 4,
                IF(PORTEFEUILLE!E64="4-8 heures", 6,
                    IF(PORTEFEUILLE!E64="8-12 heures", 8,
                        IF(PORTEFEUILLE!E64="12-16 heures", 10, 0)
                    )
                )
            )
        ),
        IF(PORTEFEUILLE!F64="Papier", 3,
            IF(PORTEFEUILLE!F64="Papier &amp; Mail", 3,
                IF(PORTEFEUILLE!F64="Mail", 2,
                    IF(PORTEFEUILLE!F64="Plateforme Cloud", 1, 0)
                )
            )
        ),
        IF(PORTEFEUILLE!G64="Word", 2,
            IF(PORTEFEUILLE!G64="Excel", 2,
                IF(PORTEFEUILLE!G64="Autre", 1,
                    IF(PORTEFEUILLE!G64="Logiciel de Caisse", 0, 0)
                )
            )
        ),
        IF(PORTEFEUILLE!H64="Oui", 1, 0)
    ),
    ""
)</f>
        <v/>
      </c>
      <c r="D64" s="14" t="str">
        <f>IF(PORTEFEUILLE!A64&lt;&gt;"", IF(PORTEFEUILLE!F64="Papier", "Traditionnel", IF(PORTEFEUILLE!F64="Mail", "Digital", IF(PORTEFEUILLE!F64="Papier &amp; Mail", "Adaptable", "Digital"))), "")</f>
        <v/>
      </c>
      <c r="E64" s="28" t="str">
        <f>IF(PORTEFEUILLE!A64&lt;&gt;"", IF(K64="✓", "Finalisé", IF(OR(F64="✓", G64="✓", H64="✓", I64="✓", J64="✓"), "En cours", "Pas commencé")), "")</f>
        <v/>
      </c>
      <c r="K64" s="15"/>
    </row>
    <row r="65" spans="1:11" ht="28" customHeight="1" x14ac:dyDescent="0.2">
      <c r="A65" s="13" t="str">
        <f>IF(PORTEFEUILLE!A65&lt;&gt;"", PORTEFEUILLE!A65, "")</f>
        <v/>
      </c>
      <c r="B65" s="14" t="str">
        <f>IF(PORTEFEUILLE!A65&lt;&gt;"", PORTEFEUILLE!C65, "")</f>
        <v/>
      </c>
      <c r="C65" s="24" t="str">
        <f>IF(PORTEFEUILLE!A65&lt;&gt;"",
    SUM(
        IF(PORTEFEUILLE!D65="Hebdomadaire", 8,
            IF(PORTEFEUILLE!D65="Mensuelle", 5,
                IF(PORTEFEUILLE!D65="Trimestrielle", 3,
                    IF(PORTEFEUILLE!D65="Annuelle", 1, 0)
                )
            )
        ),
        IF(PORTEFEUILLE!E65="0-2 heures", 2,
            IF(PORTEFEUILLE!E65="2-4 heures", 4,
                IF(PORTEFEUILLE!E65="4-8 heures", 6,
                    IF(PORTEFEUILLE!E65="8-12 heures", 8,
                        IF(PORTEFEUILLE!E65="12-16 heures", 10, 0)
                    )
                )
            )
        ),
        IF(PORTEFEUILLE!F65="Papier", 3,
            IF(PORTEFEUILLE!F65="Papier &amp; Mail", 3,
                IF(PORTEFEUILLE!F65="Mail", 2,
                    IF(PORTEFEUILLE!F65="Plateforme Cloud", 1, 0)
                )
            )
        ),
        IF(PORTEFEUILLE!G65="Word", 2,
            IF(PORTEFEUILLE!G65="Excel", 2,
                IF(PORTEFEUILLE!G65="Autre", 1,
                    IF(PORTEFEUILLE!G65="Logiciel de Caisse", 0, 0)
                )
            )
        ),
        IF(PORTEFEUILLE!H65="Oui", 1, 0)
    ),
    ""
)</f>
        <v/>
      </c>
      <c r="D65" s="14" t="str">
        <f>IF(PORTEFEUILLE!A65&lt;&gt;"", IF(PORTEFEUILLE!F65="Papier", "Traditionnel", IF(PORTEFEUILLE!F65="Mail", "Digital", IF(PORTEFEUILLE!F65="Papier &amp; Mail", "Adaptable", "Digital"))), "")</f>
        <v/>
      </c>
      <c r="E65" s="28" t="str">
        <f>IF(PORTEFEUILLE!A65&lt;&gt;"", IF(K65="✓", "Finalisé", IF(OR(F65="✓", G65="✓", H65="✓", I65="✓", J65="✓"), "En cours", "Pas commencé")), "")</f>
        <v/>
      </c>
      <c r="K65" s="15"/>
    </row>
    <row r="66" spans="1:11" ht="28" customHeight="1" x14ac:dyDescent="0.2">
      <c r="A66" s="13" t="str">
        <f>IF(PORTEFEUILLE!A66&lt;&gt;"", PORTEFEUILLE!A66, "")</f>
        <v/>
      </c>
      <c r="B66" s="14" t="str">
        <f>IF(PORTEFEUILLE!A66&lt;&gt;"", PORTEFEUILLE!C66, "")</f>
        <v/>
      </c>
      <c r="C66" s="24" t="str">
        <f>IF(PORTEFEUILLE!A66&lt;&gt;"",
    SUM(
        IF(PORTEFEUILLE!D66="Hebdomadaire", 8,
            IF(PORTEFEUILLE!D66="Mensuelle", 5,
                IF(PORTEFEUILLE!D66="Trimestrielle", 3,
                    IF(PORTEFEUILLE!D66="Annuelle", 1, 0)
                )
            )
        ),
        IF(PORTEFEUILLE!E66="0-2 heures", 2,
            IF(PORTEFEUILLE!E66="2-4 heures", 4,
                IF(PORTEFEUILLE!E66="4-8 heures", 6,
                    IF(PORTEFEUILLE!E66="8-12 heures", 8,
                        IF(PORTEFEUILLE!E66="12-16 heures", 10, 0)
                    )
                )
            )
        ),
        IF(PORTEFEUILLE!F66="Papier", 3,
            IF(PORTEFEUILLE!F66="Papier &amp; Mail", 3,
                IF(PORTEFEUILLE!F66="Mail", 2,
                    IF(PORTEFEUILLE!F66="Plateforme Cloud", 1, 0)
                )
            )
        ),
        IF(PORTEFEUILLE!G66="Word", 2,
            IF(PORTEFEUILLE!G66="Excel", 2,
                IF(PORTEFEUILLE!G66="Autre", 1,
                    IF(PORTEFEUILLE!G66="Logiciel de Caisse", 0, 0)
                )
            )
        ),
        IF(PORTEFEUILLE!H66="Oui", 1, 0)
    ),
    ""
)</f>
        <v/>
      </c>
      <c r="D66" s="14" t="str">
        <f>IF(PORTEFEUILLE!A66&lt;&gt;"", IF(PORTEFEUILLE!F66="Papier", "Traditionnel", IF(PORTEFEUILLE!F66="Mail", "Digital", IF(PORTEFEUILLE!F66="Papier &amp; Mail", "Adaptable", "Digital"))), "")</f>
        <v/>
      </c>
      <c r="E66" s="28" t="str">
        <f>IF(PORTEFEUILLE!A66&lt;&gt;"", IF(K66="✓", "Finalisé", IF(OR(F66="✓", G66="✓", H66="✓", I66="✓", J66="✓"), "En cours", "Pas commencé")), "")</f>
        <v/>
      </c>
      <c r="K66" s="15"/>
    </row>
    <row r="67" spans="1:11" ht="28" customHeight="1" x14ac:dyDescent="0.2">
      <c r="A67" s="13" t="str">
        <f>IF(PORTEFEUILLE!A67&lt;&gt;"", PORTEFEUILLE!A67, "")</f>
        <v/>
      </c>
      <c r="B67" s="14" t="str">
        <f>IF(PORTEFEUILLE!A67&lt;&gt;"", PORTEFEUILLE!C67, "")</f>
        <v/>
      </c>
      <c r="C67" s="24" t="str">
        <f>IF(PORTEFEUILLE!A67&lt;&gt;"",
    SUM(
        IF(PORTEFEUILLE!D67="Hebdomadaire", 8,
            IF(PORTEFEUILLE!D67="Mensuelle", 5,
                IF(PORTEFEUILLE!D67="Trimestrielle", 3,
                    IF(PORTEFEUILLE!D67="Annuelle", 1, 0)
                )
            )
        ),
        IF(PORTEFEUILLE!E67="0-2 heures", 2,
            IF(PORTEFEUILLE!E67="2-4 heures", 4,
                IF(PORTEFEUILLE!E67="4-8 heures", 6,
                    IF(PORTEFEUILLE!E67="8-12 heures", 8,
                        IF(PORTEFEUILLE!E67="12-16 heures", 10, 0)
                    )
                )
            )
        ),
        IF(PORTEFEUILLE!F67="Papier", 3,
            IF(PORTEFEUILLE!F67="Papier &amp; Mail", 3,
                IF(PORTEFEUILLE!F67="Mail", 2,
                    IF(PORTEFEUILLE!F67="Plateforme Cloud", 1, 0)
                )
            )
        ),
        IF(PORTEFEUILLE!G67="Word", 2,
            IF(PORTEFEUILLE!G67="Excel", 2,
                IF(PORTEFEUILLE!G67="Autre", 1,
                    IF(PORTEFEUILLE!G67="Logiciel de Caisse", 0, 0)
                )
            )
        ),
        IF(PORTEFEUILLE!H67="Oui", 1, 0)
    ),
    ""
)</f>
        <v/>
      </c>
      <c r="D67" s="14" t="str">
        <f>IF(PORTEFEUILLE!A67&lt;&gt;"", IF(PORTEFEUILLE!F67="Papier", "Traditionnel", IF(PORTEFEUILLE!F67="Mail", "Digital", IF(PORTEFEUILLE!F67="Papier &amp; Mail", "Adaptable", "Digital"))), "")</f>
        <v/>
      </c>
      <c r="E67" s="28" t="str">
        <f>IF(PORTEFEUILLE!A67&lt;&gt;"", IF(K67="✓", "Finalisé", IF(OR(F67="✓", G67="✓", H67="✓", I67="✓", J67="✓"), "En cours", "Pas commencé")), "")</f>
        <v/>
      </c>
      <c r="K67" s="15"/>
    </row>
    <row r="68" spans="1:11" ht="28" customHeight="1" x14ac:dyDescent="0.2">
      <c r="A68" s="13" t="str">
        <f>IF(PORTEFEUILLE!A68&lt;&gt;"", PORTEFEUILLE!A68, "")</f>
        <v/>
      </c>
      <c r="B68" s="14" t="str">
        <f>IF(PORTEFEUILLE!A68&lt;&gt;"", PORTEFEUILLE!C68, "")</f>
        <v/>
      </c>
      <c r="C68" s="24" t="str">
        <f>IF(PORTEFEUILLE!A68&lt;&gt;"",
    SUM(
        IF(PORTEFEUILLE!D68="Hebdomadaire", 8,
            IF(PORTEFEUILLE!D68="Mensuelle", 5,
                IF(PORTEFEUILLE!D68="Trimestrielle", 3,
                    IF(PORTEFEUILLE!D68="Annuelle", 1, 0)
                )
            )
        ),
        IF(PORTEFEUILLE!E68="0-2 heures", 2,
            IF(PORTEFEUILLE!E68="2-4 heures", 4,
                IF(PORTEFEUILLE!E68="4-8 heures", 6,
                    IF(PORTEFEUILLE!E68="8-12 heures", 8,
                        IF(PORTEFEUILLE!E68="12-16 heures", 10, 0)
                    )
                )
            )
        ),
        IF(PORTEFEUILLE!F68="Papier", 3,
            IF(PORTEFEUILLE!F68="Papier &amp; Mail", 3,
                IF(PORTEFEUILLE!F68="Mail", 2,
                    IF(PORTEFEUILLE!F68="Plateforme Cloud", 1, 0)
                )
            )
        ),
        IF(PORTEFEUILLE!G68="Word", 2,
            IF(PORTEFEUILLE!G68="Excel", 2,
                IF(PORTEFEUILLE!G68="Autre", 1,
                    IF(PORTEFEUILLE!G68="Logiciel de Caisse", 0, 0)
                )
            )
        ),
        IF(PORTEFEUILLE!H68="Oui", 1, 0)
    ),
    ""
)</f>
        <v/>
      </c>
      <c r="D68" s="14" t="str">
        <f>IF(PORTEFEUILLE!A68&lt;&gt;"", IF(PORTEFEUILLE!F68="Papier", "Traditionnel", IF(PORTEFEUILLE!F68="Mail", "Digital", IF(PORTEFEUILLE!F68="Papier &amp; Mail", "Adaptable", "Digital"))), "")</f>
        <v/>
      </c>
      <c r="E68" s="28" t="str">
        <f>IF(PORTEFEUILLE!A68&lt;&gt;"", IF(K68="✓", "Finalisé", IF(OR(F68="✓", G68="✓", H68="✓", I68="✓", J68="✓"), "En cours", "Pas commencé")), "")</f>
        <v/>
      </c>
      <c r="K68" s="15"/>
    </row>
    <row r="69" spans="1:11" ht="28" customHeight="1" x14ac:dyDescent="0.2">
      <c r="A69" s="13" t="str">
        <f>IF(PORTEFEUILLE!A69&lt;&gt;"", PORTEFEUILLE!A69, "")</f>
        <v/>
      </c>
      <c r="B69" s="14" t="str">
        <f>IF(PORTEFEUILLE!A69&lt;&gt;"", PORTEFEUILLE!C69, "")</f>
        <v/>
      </c>
      <c r="C69" s="24" t="str">
        <f>IF(PORTEFEUILLE!A69&lt;&gt;"",
    SUM(
        IF(PORTEFEUILLE!D69="Hebdomadaire", 8,
            IF(PORTEFEUILLE!D69="Mensuelle", 5,
                IF(PORTEFEUILLE!D69="Trimestrielle", 3,
                    IF(PORTEFEUILLE!D69="Annuelle", 1, 0)
                )
            )
        ),
        IF(PORTEFEUILLE!E69="0-2 heures", 2,
            IF(PORTEFEUILLE!E69="2-4 heures", 4,
                IF(PORTEFEUILLE!E69="4-8 heures", 6,
                    IF(PORTEFEUILLE!E69="8-12 heures", 8,
                        IF(PORTEFEUILLE!E69="12-16 heures", 10, 0)
                    )
                )
            )
        ),
        IF(PORTEFEUILLE!F69="Papier", 3,
            IF(PORTEFEUILLE!F69="Papier &amp; Mail", 3,
                IF(PORTEFEUILLE!F69="Mail", 2,
                    IF(PORTEFEUILLE!F69="Plateforme Cloud", 1, 0)
                )
            )
        ),
        IF(PORTEFEUILLE!G69="Word", 2,
            IF(PORTEFEUILLE!G69="Excel", 2,
                IF(PORTEFEUILLE!G69="Autre", 1,
                    IF(PORTEFEUILLE!G69="Logiciel de Caisse", 0, 0)
                )
            )
        ),
        IF(PORTEFEUILLE!H69="Oui", 1, 0)
    ),
    ""
)</f>
        <v/>
      </c>
      <c r="D69" s="14" t="str">
        <f>IF(PORTEFEUILLE!A69&lt;&gt;"", IF(PORTEFEUILLE!F69="Papier", "Traditionnel", IF(PORTEFEUILLE!F69="Mail", "Digital", IF(PORTEFEUILLE!F69="Papier &amp; Mail", "Adaptable", "Digital"))), "")</f>
        <v/>
      </c>
      <c r="E69" s="28" t="str">
        <f>IF(PORTEFEUILLE!A69&lt;&gt;"", IF(K69="✓", "Finalisé", IF(OR(F69="✓", G69="✓", H69="✓", I69="✓", J69="✓"), "En cours", "Pas commencé")), "")</f>
        <v/>
      </c>
      <c r="K69" s="15"/>
    </row>
    <row r="70" spans="1:11" ht="28" customHeight="1" x14ac:dyDescent="0.2">
      <c r="A70" s="13" t="str">
        <f>IF(PORTEFEUILLE!A70&lt;&gt;"", PORTEFEUILLE!A70, "")</f>
        <v/>
      </c>
      <c r="B70" s="14" t="str">
        <f>IF(PORTEFEUILLE!A70&lt;&gt;"", PORTEFEUILLE!C70, "")</f>
        <v/>
      </c>
      <c r="C70" s="24" t="str">
        <f>IF(PORTEFEUILLE!A70&lt;&gt;"",
    SUM(
        IF(PORTEFEUILLE!D70="Hebdomadaire", 8,
            IF(PORTEFEUILLE!D70="Mensuelle", 5,
                IF(PORTEFEUILLE!D70="Trimestrielle", 3,
                    IF(PORTEFEUILLE!D70="Annuelle", 1, 0)
                )
            )
        ),
        IF(PORTEFEUILLE!E70="0-2 heures", 2,
            IF(PORTEFEUILLE!E70="2-4 heures", 4,
                IF(PORTEFEUILLE!E70="4-8 heures", 6,
                    IF(PORTEFEUILLE!E70="8-12 heures", 8,
                        IF(PORTEFEUILLE!E70="12-16 heures", 10, 0)
                    )
                )
            )
        ),
        IF(PORTEFEUILLE!F70="Papier", 3,
            IF(PORTEFEUILLE!F70="Papier &amp; Mail", 3,
                IF(PORTEFEUILLE!F70="Mail", 2,
                    IF(PORTEFEUILLE!F70="Plateforme Cloud", 1, 0)
                )
            )
        ),
        IF(PORTEFEUILLE!G70="Word", 2,
            IF(PORTEFEUILLE!G70="Excel", 2,
                IF(PORTEFEUILLE!G70="Autre", 1,
                    IF(PORTEFEUILLE!G70="Logiciel de Caisse", 0, 0)
                )
            )
        ),
        IF(PORTEFEUILLE!H70="Oui", 1, 0)
    ),
    ""
)</f>
        <v/>
      </c>
      <c r="D70" s="14" t="str">
        <f>IF(PORTEFEUILLE!A70&lt;&gt;"", IF(PORTEFEUILLE!F70="Papier", "Traditionnel", IF(PORTEFEUILLE!F70="Mail", "Digital", IF(PORTEFEUILLE!F70="Papier &amp; Mail", "Adaptable", "Digital"))), "")</f>
        <v/>
      </c>
      <c r="E70" s="28" t="str">
        <f>IF(PORTEFEUILLE!A70&lt;&gt;"", IF(K70="✓", "Finalisé", IF(OR(F70="✓", G70="✓", H70="✓", I70="✓", J70="✓"), "En cours", "Pas commencé")), "")</f>
        <v/>
      </c>
      <c r="K70" s="15"/>
    </row>
    <row r="71" spans="1:11" ht="28" customHeight="1" x14ac:dyDescent="0.2">
      <c r="A71" s="13" t="str">
        <f>IF(PORTEFEUILLE!A71&lt;&gt;"", PORTEFEUILLE!A71, "")</f>
        <v/>
      </c>
      <c r="B71" s="14" t="str">
        <f>IF(PORTEFEUILLE!A71&lt;&gt;"", PORTEFEUILLE!C71, "")</f>
        <v/>
      </c>
      <c r="C71" s="24" t="str">
        <f>IF(PORTEFEUILLE!A71&lt;&gt;"",
    SUM(
        IF(PORTEFEUILLE!D71="Hebdomadaire", 8,
            IF(PORTEFEUILLE!D71="Mensuelle", 5,
                IF(PORTEFEUILLE!D71="Trimestrielle", 3,
                    IF(PORTEFEUILLE!D71="Annuelle", 1, 0)
                )
            )
        ),
        IF(PORTEFEUILLE!E71="0-2 heures", 2,
            IF(PORTEFEUILLE!E71="2-4 heures", 4,
                IF(PORTEFEUILLE!E71="4-8 heures", 6,
                    IF(PORTEFEUILLE!E71="8-12 heures", 8,
                        IF(PORTEFEUILLE!E71="12-16 heures", 10, 0)
                    )
                )
            )
        ),
        IF(PORTEFEUILLE!F71="Papier", 3,
            IF(PORTEFEUILLE!F71="Papier &amp; Mail", 3,
                IF(PORTEFEUILLE!F71="Mail", 2,
                    IF(PORTEFEUILLE!F71="Plateforme Cloud", 1, 0)
                )
            )
        ),
        IF(PORTEFEUILLE!G71="Word", 2,
            IF(PORTEFEUILLE!G71="Excel", 2,
                IF(PORTEFEUILLE!G71="Autre", 1,
                    IF(PORTEFEUILLE!G71="Logiciel de Caisse", 0, 0)
                )
            )
        ),
        IF(PORTEFEUILLE!H71="Oui", 1, 0)
    ),
    ""
)</f>
        <v/>
      </c>
      <c r="D71" s="14" t="str">
        <f>IF(PORTEFEUILLE!A71&lt;&gt;"", IF(PORTEFEUILLE!F71="Papier", "Traditionnel", IF(PORTEFEUILLE!F71="Mail", "Digital", IF(PORTEFEUILLE!F71="Papier &amp; Mail", "Adaptable", "Digital"))), "")</f>
        <v/>
      </c>
      <c r="E71" s="28" t="str">
        <f>IF(PORTEFEUILLE!A71&lt;&gt;"", IF(K71="✓", "Finalisé", IF(OR(F71="✓", G71="✓", H71="✓", I71="✓", J71="✓"), "En cours", "Pas commencé")), "")</f>
        <v/>
      </c>
      <c r="K71" s="15"/>
    </row>
    <row r="72" spans="1:11" ht="28" customHeight="1" x14ac:dyDescent="0.2">
      <c r="A72" s="13" t="str">
        <f>IF(PORTEFEUILLE!A72&lt;&gt;"", PORTEFEUILLE!A72, "")</f>
        <v/>
      </c>
      <c r="B72" s="14" t="str">
        <f>IF(PORTEFEUILLE!A72&lt;&gt;"", PORTEFEUILLE!C72, "")</f>
        <v/>
      </c>
      <c r="C72" s="24" t="str">
        <f>IF(PORTEFEUILLE!A72&lt;&gt;"",
    SUM(
        IF(PORTEFEUILLE!D72="Hebdomadaire", 8,
            IF(PORTEFEUILLE!D72="Mensuelle", 5,
                IF(PORTEFEUILLE!D72="Trimestrielle", 3,
                    IF(PORTEFEUILLE!D72="Annuelle", 1, 0)
                )
            )
        ),
        IF(PORTEFEUILLE!E72="0-2 heures", 2,
            IF(PORTEFEUILLE!E72="2-4 heures", 4,
                IF(PORTEFEUILLE!E72="4-8 heures", 6,
                    IF(PORTEFEUILLE!E72="8-12 heures", 8,
                        IF(PORTEFEUILLE!E72="12-16 heures", 10, 0)
                    )
                )
            )
        ),
        IF(PORTEFEUILLE!F72="Papier", 3,
            IF(PORTEFEUILLE!F72="Papier &amp; Mail", 3,
                IF(PORTEFEUILLE!F72="Mail", 2,
                    IF(PORTEFEUILLE!F72="Plateforme Cloud", 1, 0)
                )
            )
        ),
        IF(PORTEFEUILLE!G72="Word", 2,
            IF(PORTEFEUILLE!G72="Excel", 2,
                IF(PORTEFEUILLE!G72="Autre", 1,
                    IF(PORTEFEUILLE!G72="Logiciel de Caisse", 0, 0)
                )
            )
        ),
        IF(PORTEFEUILLE!H72="Oui", 1, 0)
    ),
    ""
)</f>
        <v/>
      </c>
      <c r="D72" s="14" t="str">
        <f>IF(PORTEFEUILLE!A72&lt;&gt;"", IF(PORTEFEUILLE!F72="Papier", "Traditionnel", IF(PORTEFEUILLE!F72="Mail", "Digital", IF(PORTEFEUILLE!F72="Papier &amp; Mail", "Adaptable", "Digital"))), "")</f>
        <v/>
      </c>
      <c r="E72" s="28" t="str">
        <f>IF(PORTEFEUILLE!A72&lt;&gt;"", IF(K72="✓", "Finalisé", IF(OR(F72="✓", G72="✓", H72="✓", I72="✓", J72="✓"), "En cours", "Pas commencé")), "")</f>
        <v/>
      </c>
      <c r="K72" s="15"/>
    </row>
    <row r="73" spans="1:11" ht="28" customHeight="1" x14ac:dyDescent="0.2">
      <c r="A73" s="13" t="str">
        <f>IF(PORTEFEUILLE!A73&lt;&gt;"", PORTEFEUILLE!A73, "")</f>
        <v/>
      </c>
      <c r="B73" s="14" t="str">
        <f>IF(PORTEFEUILLE!A73&lt;&gt;"", PORTEFEUILLE!C73, "")</f>
        <v/>
      </c>
      <c r="C73" s="24" t="str">
        <f>IF(PORTEFEUILLE!A73&lt;&gt;"",
    SUM(
        IF(PORTEFEUILLE!D73="Hebdomadaire", 8,
            IF(PORTEFEUILLE!D73="Mensuelle", 5,
                IF(PORTEFEUILLE!D73="Trimestrielle", 3,
                    IF(PORTEFEUILLE!D73="Annuelle", 1, 0)
                )
            )
        ),
        IF(PORTEFEUILLE!E73="0-2 heures", 2,
            IF(PORTEFEUILLE!E73="2-4 heures", 4,
                IF(PORTEFEUILLE!E73="4-8 heures", 6,
                    IF(PORTEFEUILLE!E73="8-12 heures", 8,
                        IF(PORTEFEUILLE!E73="12-16 heures", 10, 0)
                    )
                )
            )
        ),
        IF(PORTEFEUILLE!F73="Papier", 3,
            IF(PORTEFEUILLE!F73="Papier &amp; Mail", 3,
                IF(PORTEFEUILLE!F73="Mail", 2,
                    IF(PORTEFEUILLE!F73="Plateforme Cloud", 1, 0)
                )
            )
        ),
        IF(PORTEFEUILLE!G73="Word", 2,
            IF(PORTEFEUILLE!G73="Excel", 2,
                IF(PORTEFEUILLE!G73="Autre", 1,
                    IF(PORTEFEUILLE!G73="Logiciel de Caisse", 0, 0)
                )
            )
        ),
        IF(PORTEFEUILLE!H73="Oui", 1, 0)
    ),
    ""
)</f>
        <v/>
      </c>
      <c r="D73" s="14" t="str">
        <f>IF(PORTEFEUILLE!A73&lt;&gt;"", IF(PORTEFEUILLE!F73="Papier", "Traditionnel", IF(PORTEFEUILLE!F73="Mail", "Digital", IF(PORTEFEUILLE!F73="Papier &amp; Mail", "Adaptable", "Digital"))), "")</f>
        <v/>
      </c>
      <c r="E73" s="28" t="str">
        <f>IF(PORTEFEUILLE!A73&lt;&gt;"", IF(K73="✓", "Finalisé", IF(OR(F73="✓", G73="✓", H73="✓", I73="✓", J73="✓"), "En cours", "Pas commencé")), "")</f>
        <v/>
      </c>
      <c r="K73" s="15"/>
    </row>
    <row r="74" spans="1:11" ht="28" customHeight="1" x14ac:dyDescent="0.2">
      <c r="A74" s="13" t="str">
        <f>IF(PORTEFEUILLE!A74&lt;&gt;"", PORTEFEUILLE!A74, "")</f>
        <v/>
      </c>
      <c r="B74" s="14" t="str">
        <f>IF(PORTEFEUILLE!A74&lt;&gt;"", PORTEFEUILLE!C74, "")</f>
        <v/>
      </c>
      <c r="C74" s="24" t="str">
        <f>IF(PORTEFEUILLE!A74&lt;&gt;"",
    SUM(
        IF(PORTEFEUILLE!D74="Hebdomadaire", 8,
            IF(PORTEFEUILLE!D74="Mensuelle", 5,
                IF(PORTEFEUILLE!D74="Trimestrielle", 3,
                    IF(PORTEFEUILLE!D74="Annuelle", 1, 0)
                )
            )
        ),
        IF(PORTEFEUILLE!E74="0-2 heures", 2,
            IF(PORTEFEUILLE!E74="2-4 heures", 4,
                IF(PORTEFEUILLE!E74="4-8 heures", 6,
                    IF(PORTEFEUILLE!E74="8-12 heures", 8,
                        IF(PORTEFEUILLE!E74="12-16 heures", 10, 0)
                    )
                )
            )
        ),
        IF(PORTEFEUILLE!F74="Papier", 3,
            IF(PORTEFEUILLE!F74="Papier &amp; Mail", 3,
                IF(PORTEFEUILLE!F74="Mail", 2,
                    IF(PORTEFEUILLE!F74="Plateforme Cloud", 1, 0)
                )
            )
        ),
        IF(PORTEFEUILLE!G74="Word", 2,
            IF(PORTEFEUILLE!G74="Excel", 2,
                IF(PORTEFEUILLE!G74="Autre", 1,
                    IF(PORTEFEUILLE!G74="Logiciel de Caisse", 0, 0)
                )
            )
        ),
        IF(PORTEFEUILLE!H74="Oui", 1, 0)
    ),
    ""
)</f>
        <v/>
      </c>
      <c r="D74" s="14" t="str">
        <f>IF(PORTEFEUILLE!A74&lt;&gt;"", IF(PORTEFEUILLE!F74="Papier", "Traditionnel", IF(PORTEFEUILLE!F74="Mail", "Digital", IF(PORTEFEUILLE!F74="Papier &amp; Mail", "Adaptable", "Digital"))), "")</f>
        <v/>
      </c>
      <c r="E74" s="28" t="str">
        <f>IF(PORTEFEUILLE!A74&lt;&gt;"", IF(K74="✓", "Finalisé", IF(OR(F74="✓", G74="✓", H74="✓", I74="✓", J74="✓"), "En cours", "Pas commencé")), "")</f>
        <v/>
      </c>
      <c r="K74" s="15"/>
    </row>
    <row r="75" spans="1:11" ht="28" customHeight="1" x14ac:dyDescent="0.2">
      <c r="A75" s="13" t="str">
        <f>IF(PORTEFEUILLE!A75&lt;&gt;"", PORTEFEUILLE!A75, "")</f>
        <v/>
      </c>
      <c r="B75" s="14" t="str">
        <f>IF(PORTEFEUILLE!A75&lt;&gt;"", PORTEFEUILLE!C75, "")</f>
        <v/>
      </c>
      <c r="C75" s="24" t="str">
        <f>IF(PORTEFEUILLE!A75&lt;&gt;"",
    SUM(
        IF(PORTEFEUILLE!D75="Hebdomadaire", 8,
            IF(PORTEFEUILLE!D75="Mensuelle", 5,
                IF(PORTEFEUILLE!D75="Trimestrielle", 3,
                    IF(PORTEFEUILLE!D75="Annuelle", 1, 0)
                )
            )
        ),
        IF(PORTEFEUILLE!E75="0-2 heures", 2,
            IF(PORTEFEUILLE!E75="2-4 heures", 4,
                IF(PORTEFEUILLE!E75="4-8 heures", 6,
                    IF(PORTEFEUILLE!E75="8-12 heures", 8,
                        IF(PORTEFEUILLE!E75="12-16 heures", 10, 0)
                    )
                )
            )
        ),
        IF(PORTEFEUILLE!F75="Papier", 3,
            IF(PORTEFEUILLE!F75="Papier &amp; Mail", 3,
                IF(PORTEFEUILLE!F75="Mail", 2,
                    IF(PORTEFEUILLE!F75="Plateforme Cloud", 1, 0)
                )
            )
        ),
        IF(PORTEFEUILLE!G75="Word", 2,
            IF(PORTEFEUILLE!G75="Excel", 2,
                IF(PORTEFEUILLE!G75="Autre", 1,
                    IF(PORTEFEUILLE!G75="Logiciel de Caisse", 0, 0)
                )
            )
        ),
        IF(PORTEFEUILLE!H75="Oui", 1, 0)
    ),
    ""
)</f>
        <v/>
      </c>
      <c r="D75" s="14" t="str">
        <f>IF(PORTEFEUILLE!A75&lt;&gt;"", IF(PORTEFEUILLE!F75="Papier", "Traditionnel", IF(PORTEFEUILLE!F75="Mail", "Digital", IF(PORTEFEUILLE!F75="Papier &amp; Mail", "Adaptable", "Digital"))), "")</f>
        <v/>
      </c>
      <c r="E75" s="28" t="str">
        <f>IF(PORTEFEUILLE!A75&lt;&gt;"", IF(K75="✓", "Finalisé", IF(OR(F75="✓", G75="✓", H75="✓", I75="✓", J75="✓"), "En cours", "Pas commencé")), "")</f>
        <v/>
      </c>
      <c r="K75" s="15"/>
    </row>
    <row r="76" spans="1:11" ht="28" customHeight="1" x14ac:dyDescent="0.2">
      <c r="A76" s="13" t="str">
        <f>IF(PORTEFEUILLE!A76&lt;&gt;"", PORTEFEUILLE!A76, "")</f>
        <v/>
      </c>
      <c r="B76" s="14" t="str">
        <f>IF(PORTEFEUILLE!A76&lt;&gt;"", PORTEFEUILLE!C76, "")</f>
        <v/>
      </c>
      <c r="C76" s="24" t="str">
        <f>IF(PORTEFEUILLE!A76&lt;&gt;"",
    SUM(
        IF(PORTEFEUILLE!D76="Hebdomadaire", 8,
            IF(PORTEFEUILLE!D76="Mensuelle", 5,
                IF(PORTEFEUILLE!D76="Trimestrielle", 3,
                    IF(PORTEFEUILLE!D76="Annuelle", 1, 0)
                )
            )
        ),
        IF(PORTEFEUILLE!E76="0-2 heures", 2,
            IF(PORTEFEUILLE!E76="2-4 heures", 4,
                IF(PORTEFEUILLE!E76="4-8 heures", 6,
                    IF(PORTEFEUILLE!E76="8-12 heures", 8,
                        IF(PORTEFEUILLE!E76="12-16 heures", 10, 0)
                    )
                )
            )
        ),
        IF(PORTEFEUILLE!F76="Papier", 3,
            IF(PORTEFEUILLE!F76="Papier &amp; Mail", 3,
                IF(PORTEFEUILLE!F76="Mail", 2,
                    IF(PORTEFEUILLE!F76="Plateforme Cloud", 1, 0)
                )
            )
        ),
        IF(PORTEFEUILLE!G76="Word", 2,
            IF(PORTEFEUILLE!G76="Excel", 2,
                IF(PORTEFEUILLE!G76="Autre", 1,
                    IF(PORTEFEUILLE!G76="Logiciel de Caisse", 0, 0)
                )
            )
        ),
        IF(PORTEFEUILLE!H76="Oui", 1, 0)
    ),
    ""
)</f>
        <v/>
      </c>
      <c r="D76" s="14" t="str">
        <f>IF(PORTEFEUILLE!A76&lt;&gt;"", IF(PORTEFEUILLE!F76="Papier", "Traditionnel", IF(PORTEFEUILLE!F76="Mail", "Digital", IF(PORTEFEUILLE!F76="Papier &amp; Mail", "Adaptable", "Digital"))), "")</f>
        <v/>
      </c>
      <c r="E76" s="28" t="str">
        <f>IF(PORTEFEUILLE!A76&lt;&gt;"", IF(K76="✓", "Finalisé", IF(OR(F76="✓", G76="✓", H76="✓", I76="✓", J76="✓"), "En cours", "Pas commencé")), "")</f>
        <v/>
      </c>
      <c r="K76" s="15"/>
    </row>
    <row r="77" spans="1:11" ht="28" customHeight="1" x14ac:dyDescent="0.2">
      <c r="A77" s="13" t="str">
        <f>IF(PORTEFEUILLE!A77&lt;&gt;"", PORTEFEUILLE!A77, "")</f>
        <v/>
      </c>
      <c r="B77" s="14" t="str">
        <f>IF(PORTEFEUILLE!A77&lt;&gt;"", PORTEFEUILLE!C77, "")</f>
        <v/>
      </c>
      <c r="C77" s="24" t="str">
        <f>IF(PORTEFEUILLE!A77&lt;&gt;"",
    SUM(
        IF(PORTEFEUILLE!D77="Hebdomadaire", 8,
            IF(PORTEFEUILLE!D77="Mensuelle", 5,
                IF(PORTEFEUILLE!D77="Trimestrielle", 3,
                    IF(PORTEFEUILLE!D77="Annuelle", 1, 0)
                )
            )
        ),
        IF(PORTEFEUILLE!E77="0-2 heures", 2,
            IF(PORTEFEUILLE!E77="2-4 heures", 4,
                IF(PORTEFEUILLE!E77="4-8 heures", 6,
                    IF(PORTEFEUILLE!E77="8-12 heures", 8,
                        IF(PORTEFEUILLE!E77="12-16 heures", 10, 0)
                    )
                )
            )
        ),
        IF(PORTEFEUILLE!F77="Papier", 3,
            IF(PORTEFEUILLE!F77="Papier &amp; Mail", 3,
                IF(PORTEFEUILLE!F77="Mail", 2,
                    IF(PORTEFEUILLE!F77="Plateforme Cloud", 1, 0)
                )
            )
        ),
        IF(PORTEFEUILLE!G77="Word", 2,
            IF(PORTEFEUILLE!G77="Excel", 2,
                IF(PORTEFEUILLE!G77="Autre", 1,
                    IF(PORTEFEUILLE!G77="Logiciel de Caisse", 0, 0)
                )
            )
        ),
        IF(PORTEFEUILLE!H77="Oui", 1, 0)
    ),
    ""
)</f>
        <v/>
      </c>
      <c r="D77" s="14" t="str">
        <f>IF(PORTEFEUILLE!A77&lt;&gt;"", IF(PORTEFEUILLE!F77="Papier", "Traditionnel", IF(PORTEFEUILLE!F77="Mail", "Digital", IF(PORTEFEUILLE!F77="Papier &amp; Mail", "Adaptable", "Digital"))), "")</f>
        <v/>
      </c>
      <c r="E77" s="28" t="str">
        <f>IF(PORTEFEUILLE!A77&lt;&gt;"", IF(K77="✓", "Finalisé", IF(OR(F77="✓", G77="✓", H77="✓", I77="✓", J77="✓"), "En cours", "Pas commencé")), "")</f>
        <v/>
      </c>
      <c r="K77" s="15"/>
    </row>
    <row r="78" spans="1:11" ht="28" customHeight="1" x14ac:dyDescent="0.2">
      <c r="A78" s="13" t="str">
        <f>IF(PORTEFEUILLE!A78&lt;&gt;"", PORTEFEUILLE!A78, "")</f>
        <v/>
      </c>
      <c r="B78" s="14" t="str">
        <f>IF(PORTEFEUILLE!A78&lt;&gt;"", PORTEFEUILLE!C78, "")</f>
        <v/>
      </c>
      <c r="C78" s="24" t="str">
        <f>IF(PORTEFEUILLE!A78&lt;&gt;"",
    SUM(
        IF(PORTEFEUILLE!D78="Hebdomadaire", 8,
            IF(PORTEFEUILLE!D78="Mensuelle", 5,
                IF(PORTEFEUILLE!D78="Trimestrielle", 3,
                    IF(PORTEFEUILLE!D78="Annuelle", 1, 0)
                )
            )
        ),
        IF(PORTEFEUILLE!E78="0-2 heures", 2,
            IF(PORTEFEUILLE!E78="2-4 heures", 4,
                IF(PORTEFEUILLE!E78="4-8 heures", 6,
                    IF(PORTEFEUILLE!E78="8-12 heures", 8,
                        IF(PORTEFEUILLE!E78="12-16 heures", 10, 0)
                    )
                )
            )
        ),
        IF(PORTEFEUILLE!F78="Papier", 3,
            IF(PORTEFEUILLE!F78="Papier &amp; Mail", 3,
                IF(PORTEFEUILLE!F78="Mail", 2,
                    IF(PORTEFEUILLE!F78="Plateforme Cloud", 1, 0)
                )
            )
        ),
        IF(PORTEFEUILLE!G78="Word", 2,
            IF(PORTEFEUILLE!G78="Excel", 2,
                IF(PORTEFEUILLE!G78="Autre", 1,
                    IF(PORTEFEUILLE!G78="Logiciel de Caisse", 0, 0)
                )
            )
        ),
        IF(PORTEFEUILLE!H78="Oui", 1, 0)
    ),
    ""
)</f>
        <v/>
      </c>
      <c r="D78" s="14" t="str">
        <f>IF(PORTEFEUILLE!A78&lt;&gt;"", IF(PORTEFEUILLE!F78="Papier", "Traditionnel", IF(PORTEFEUILLE!F78="Mail", "Digital", IF(PORTEFEUILLE!F78="Papier &amp; Mail", "Adaptable", "Digital"))), "")</f>
        <v/>
      </c>
      <c r="E78" s="28" t="str">
        <f>IF(PORTEFEUILLE!A78&lt;&gt;"", IF(K78="✓", "Finalisé", IF(OR(F78="✓", G78="✓", H78="✓", I78="✓", J78="✓"), "En cours", "Pas commencé")), "")</f>
        <v/>
      </c>
      <c r="K78" s="15"/>
    </row>
    <row r="79" spans="1:11" ht="28" customHeight="1" x14ac:dyDescent="0.2">
      <c r="A79" s="13" t="str">
        <f>IF(PORTEFEUILLE!A79&lt;&gt;"", PORTEFEUILLE!A79, "")</f>
        <v/>
      </c>
      <c r="B79" s="14" t="str">
        <f>IF(PORTEFEUILLE!A79&lt;&gt;"", PORTEFEUILLE!C79, "")</f>
        <v/>
      </c>
      <c r="C79" s="24" t="str">
        <f>IF(PORTEFEUILLE!A79&lt;&gt;"",
    SUM(
        IF(PORTEFEUILLE!D79="Hebdomadaire", 8,
            IF(PORTEFEUILLE!D79="Mensuelle", 5,
                IF(PORTEFEUILLE!D79="Trimestrielle", 3,
                    IF(PORTEFEUILLE!D79="Annuelle", 1, 0)
                )
            )
        ),
        IF(PORTEFEUILLE!E79="0-2 heures", 2,
            IF(PORTEFEUILLE!E79="2-4 heures", 4,
                IF(PORTEFEUILLE!E79="4-8 heures", 6,
                    IF(PORTEFEUILLE!E79="8-12 heures", 8,
                        IF(PORTEFEUILLE!E79="12-16 heures", 10, 0)
                    )
                )
            )
        ),
        IF(PORTEFEUILLE!F79="Papier", 3,
            IF(PORTEFEUILLE!F79="Papier &amp; Mail", 3,
                IF(PORTEFEUILLE!F79="Mail", 2,
                    IF(PORTEFEUILLE!F79="Plateforme Cloud", 1, 0)
                )
            )
        ),
        IF(PORTEFEUILLE!G79="Word", 2,
            IF(PORTEFEUILLE!G79="Excel", 2,
                IF(PORTEFEUILLE!G79="Autre", 1,
                    IF(PORTEFEUILLE!G79="Logiciel de Caisse", 0, 0)
                )
            )
        ),
        IF(PORTEFEUILLE!H79="Oui", 1, 0)
    ),
    ""
)</f>
        <v/>
      </c>
      <c r="D79" s="14" t="str">
        <f>IF(PORTEFEUILLE!A79&lt;&gt;"", IF(PORTEFEUILLE!F79="Papier", "Traditionnel", IF(PORTEFEUILLE!F79="Mail", "Digital", IF(PORTEFEUILLE!F79="Papier &amp; Mail", "Adaptable", "Digital"))), "")</f>
        <v/>
      </c>
      <c r="E79" s="28" t="str">
        <f>IF(PORTEFEUILLE!A79&lt;&gt;"", IF(K79="✓", "Finalisé", IF(OR(F79="✓", G79="✓", H79="✓", I79="✓", J79="✓"), "En cours", "Pas commencé")), "")</f>
        <v/>
      </c>
      <c r="K79" s="15"/>
    </row>
    <row r="80" spans="1:11" ht="28" customHeight="1" x14ac:dyDescent="0.2">
      <c r="A80" s="13" t="str">
        <f>IF(PORTEFEUILLE!A80&lt;&gt;"", PORTEFEUILLE!A80, "")</f>
        <v/>
      </c>
      <c r="B80" s="14" t="str">
        <f>IF(PORTEFEUILLE!A80&lt;&gt;"", PORTEFEUILLE!C80, "")</f>
        <v/>
      </c>
      <c r="C80" s="24" t="str">
        <f>IF(PORTEFEUILLE!A80&lt;&gt;"",
    SUM(
        IF(PORTEFEUILLE!D80="Hebdomadaire", 8,
            IF(PORTEFEUILLE!D80="Mensuelle", 5,
                IF(PORTEFEUILLE!D80="Trimestrielle", 3,
                    IF(PORTEFEUILLE!D80="Annuelle", 1, 0)
                )
            )
        ),
        IF(PORTEFEUILLE!E80="0-2 heures", 2,
            IF(PORTEFEUILLE!E80="2-4 heures", 4,
                IF(PORTEFEUILLE!E80="4-8 heures", 6,
                    IF(PORTEFEUILLE!E80="8-12 heures", 8,
                        IF(PORTEFEUILLE!E80="12-16 heures", 10, 0)
                    )
                )
            )
        ),
        IF(PORTEFEUILLE!F80="Papier", 3,
            IF(PORTEFEUILLE!F80="Papier &amp; Mail", 3,
                IF(PORTEFEUILLE!F80="Mail", 2,
                    IF(PORTEFEUILLE!F80="Plateforme Cloud", 1, 0)
                )
            )
        ),
        IF(PORTEFEUILLE!G80="Word", 2,
            IF(PORTEFEUILLE!G80="Excel", 2,
                IF(PORTEFEUILLE!G80="Autre", 1,
                    IF(PORTEFEUILLE!G80="Logiciel de Caisse", 0, 0)
                )
            )
        ),
        IF(PORTEFEUILLE!H80="Oui", 1, 0)
    ),
    ""
)</f>
        <v/>
      </c>
      <c r="D80" s="14" t="str">
        <f>IF(PORTEFEUILLE!A80&lt;&gt;"", IF(PORTEFEUILLE!F80="Papier", "Traditionnel", IF(PORTEFEUILLE!F80="Mail", "Digital", IF(PORTEFEUILLE!F80="Papier &amp; Mail", "Adaptable", "Digital"))), "")</f>
        <v/>
      </c>
      <c r="E80" s="28" t="str">
        <f>IF(PORTEFEUILLE!A80&lt;&gt;"", IF(K80="✓", "Finalisé", IF(OR(F80="✓", G80="✓", H80="✓", I80="✓", J80="✓"), "En cours", "Pas commencé")), "")</f>
        <v/>
      </c>
      <c r="K80" s="15"/>
    </row>
    <row r="81" spans="1:11" ht="28" customHeight="1" x14ac:dyDescent="0.2">
      <c r="A81" s="13" t="str">
        <f>IF(PORTEFEUILLE!A81&lt;&gt;"", PORTEFEUILLE!A81, "")</f>
        <v/>
      </c>
      <c r="B81" s="14" t="str">
        <f>IF(PORTEFEUILLE!A81&lt;&gt;"", PORTEFEUILLE!C81, "")</f>
        <v/>
      </c>
      <c r="C81" s="24" t="str">
        <f>IF(PORTEFEUILLE!A81&lt;&gt;"",
    SUM(
        IF(PORTEFEUILLE!D81="Hebdomadaire", 8,
            IF(PORTEFEUILLE!D81="Mensuelle", 5,
                IF(PORTEFEUILLE!D81="Trimestrielle", 3,
                    IF(PORTEFEUILLE!D81="Annuelle", 1, 0)
                )
            )
        ),
        IF(PORTEFEUILLE!E81="0-2 heures", 2,
            IF(PORTEFEUILLE!E81="2-4 heures", 4,
                IF(PORTEFEUILLE!E81="4-8 heures", 6,
                    IF(PORTEFEUILLE!E81="8-12 heures", 8,
                        IF(PORTEFEUILLE!E81="12-16 heures", 10, 0)
                    )
                )
            )
        ),
        IF(PORTEFEUILLE!F81="Papier", 3,
            IF(PORTEFEUILLE!F81="Papier &amp; Mail", 3,
                IF(PORTEFEUILLE!F81="Mail", 2,
                    IF(PORTEFEUILLE!F81="Plateforme Cloud", 1, 0)
                )
            )
        ),
        IF(PORTEFEUILLE!G81="Word", 2,
            IF(PORTEFEUILLE!G81="Excel", 2,
                IF(PORTEFEUILLE!G81="Autre", 1,
                    IF(PORTEFEUILLE!G81="Logiciel de Caisse", 0, 0)
                )
            )
        ),
        IF(PORTEFEUILLE!H81="Oui", 1, 0)
    ),
    ""
)</f>
        <v/>
      </c>
      <c r="D81" s="14" t="str">
        <f>IF(PORTEFEUILLE!A81&lt;&gt;"", IF(PORTEFEUILLE!F81="Papier", "Traditionnel", IF(PORTEFEUILLE!F81="Mail", "Digital", IF(PORTEFEUILLE!F81="Papier &amp; Mail", "Adaptable", "Digital"))), "")</f>
        <v/>
      </c>
      <c r="E81" s="28" t="str">
        <f>IF(PORTEFEUILLE!A81&lt;&gt;"", IF(K81="✓", "Finalisé", IF(OR(F81="✓", G81="✓", H81="✓", I81="✓", J81="✓"), "En cours", "Pas commencé")), "")</f>
        <v/>
      </c>
      <c r="K81" s="15"/>
    </row>
    <row r="82" spans="1:11" ht="28" customHeight="1" x14ac:dyDescent="0.2">
      <c r="A82" s="13" t="str">
        <f>IF(PORTEFEUILLE!A82&lt;&gt;"", PORTEFEUILLE!A82, "")</f>
        <v/>
      </c>
      <c r="B82" s="14" t="str">
        <f>IF(PORTEFEUILLE!A82&lt;&gt;"", PORTEFEUILLE!C82, "")</f>
        <v/>
      </c>
      <c r="C82" s="24" t="str">
        <f>IF(PORTEFEUILLE!A82&lt;&gt;"",
    SUM(
        IF(PORTEFEUILLE!D82="Hebdomadaire", 8,
            IF(PORTEFEUILLE!D82="Mensuelle", 5,
                IF(PORTEFEUILLE!D82="Trimestrielle", 3,
                    IF(PORTEFEUILLE!D82="Annuelle", 1, 0)
                )
            )
        ),
        IF(PORTEFEUILLE!E82="0-2 heures", 2,
            IF(PORTEFEUILLE!E82="2-4 heures", 4,
                IF(PORTEFEUILLE!E82="4-8 heures", 6,
                    IF(PORTEFEUILLE!E82="8-12 heures", 8,
                        IF(PORTEFEUILLE!E82="12-16 heures", 10, 0)
                    )
                )
            )
        ),
        IF(PORTEFEUILLE!F82="Papier", 3,
            IF(PORTEFEUILLE!F82="Papier &amp; Mail", 3,
                IF(PORTEFEUILLE!F82="Mail", 2,
                    IF(PORTEFEUILLE!F82="Plateforme Cloud", 1, 0)
                )
            )
        ),
        IF(PORTEFEUILLE!G82="Word", 2,
            IF(PORTEFEUILLE!G82="Excel", 2,
                IF(PORTEFEUILLE!G82="Autre", 1,
                    IF(PORTEFEUILLE!G82="Logiciel de Caisse", 0, 0)
                )
            )
        ),
        IF(PORTEFEUILLE!H82="Oui", 1, 0)
    ),
    ""
)</f>
        <v/>
      </c>
      <c r="D82" s="14" t="str">
        <f>IF(PORTEFEUILLE!A82&lt;&gt;"", IF(PORTEFEUILLE!F82="Papier", "Traditionnel", IF(PORTEFEUILLE!F82="Mail", "Digital", IF(PORTEFEUILLE!F82="Papier &amp; Mail", "Adaptable", "Digital"))), "")</f>
        <v/>
      </c>
      <c r="E82" s="28" t="str">
        <f>IF(PORTEFEUILLE!A82&lt;&gt;"", IF(K82="✓", "Finalisé", IF(OR(F82="✓", G82="✓", H82="✓", I82="✓", J82="✓"), "En cours", "Pas commencé")), "")</f>
        <v/>
      </c>
      <c r="K82" s="15"/>
    </row>
    <row r="83" spans="1:11" ht="28" customHeight="1" x14ac:dyDescent="0.2">
      <c r="A83" s="13" t="str">
        <f>IF(PORTEFEUILLE!A83&lt;&gt;"", PORTEFEUILLE!A83, "")</f>
        <v/>
      </c>
      <c r="B83" s="14" t="str">
        <f>IF(PORTEFEUILLE!A83&lt;&gt;"", PORTEFEUILLE!C83, "")</f>
        <v/>
      </c>
      <c r="C83" s="24" t="str">
        <f>IF(PORTEFEUILLE!A83&lt;&gt;"",
    SUM(
        IF(PORTEFEUILLE!D83="Hebdomadaire", 8,
            IF(PORTEFEUILLE!D83="Mensuelle", 5,
                IF(PORTEFEUILLE!D83="Trimestrielle", 3,
                    IF(PORTEFEUILLE!D83="Annuelle", 1, 0)
                )
            )
        ),
        IF(PORTEFEUILLE!E83="0-2 heures", 2,
            IF(PORTEFEUILLE!E83="2-4 heures", 4,
                IF(PORTEFEUILLE!E83="4-8 heures", 6,
                    IF(PORTEFEUILLE!E83="8-12 heures", 8,
                        IF(PORTEFEUILLE!E83="12-16 heures", 10, 0)
                    )
                )
            )
        ),
        IF(PORTEFEUILLE!F83="Papier", 3,
            IF(PORTEFEUILLE!F83="Papier &amp; Mail", 3,
                IF(PORTEFEUILLE!F83="Mail", 2,
                    IF(PORTEFEUILLE!F83="Plateforme Cloud", 1, 0)
                )
            )
        ),
        IF(PORTEFEUILLE!G83="Word", 2,
            IF(PORTEFEUILLE!G83="Excel", 2,
                IF(PORTEFEUILLE!G83="Autre", 1,
                    IF(PORTEFEUILLE!G83="Logiciel de Caisse", 0, 0)
                )
            )
        ),
        IF(PORTEFEUILLE!H83="Oui", 1, 0)
    ),
    ""
)</f>
        <v/>
      </c>
      <c r="D83" s="14" t="str">
        <f>IF(PORTEFEUILLE!A83&lt;&gt;"", IF(PORTEFEUILLE!F83="Papier", "Traditionnel", IF(PORTEFEUILLE!F83="Mail", "Digital", IF(PORTEFEUILLE!F83="Papier &amp; Mail", "Adaptable", "Digital"))), "")</f>
        <v/>
      </c>
      <c r="E83" s="28" t="str">
        <f>IF(PORTEFEUILLE!A83&lt;&gt;"", IF(K83="✓", "Finalisé", IF(OR(F83="✓", G83="✓", H83="✓", I83="✓", J83="✓"), "En cours", "Pas commencé")), "")</f>
        <v/>
      </c>
      <c r="K83" s="15"/>
    </row>
    <row r="84" spans="1:11" ht="28" customHeight="1" x14ac:dyDescent="0.2">
      <c r="A84" s="13" t="str">
        <f>IF(PORTEFEUILLE!A84&lt;&gt;"", PORTEFEUILLE!A84, "")</f>
        <v/>
      </c>
      <c r="B84" s="14" t="str">
        <f>IF(PORTEFEUILLE!A84&lt;&gt;"", PORTEFEUILLE!C84, "")</f>
        <v/>
      </c>
      <c r="C84" s="24" t="str">
        <f>IF(PORTEFEUILLE!A84&lt;&gt;"",
    SUM(
        IF(PORTEFEUILLE!D84="Hebdomadaire", 8,
            IF(PORTEFEUILLE!D84="Mensuelle", 5,
                IF(PORTEFEUILLE!D84="Trimestrielle", 3,
                    IF(PORTEFEUILLE!D84="Annuelle", 1, 0)
                )
            )
        ),
        IF(PORTEFEUILLE!E84="0-2 heures", 2,
            IF(PORTEFEUILLE!E84="2-4 heures", 4,
                IF(PORTEFEUILLE!E84="4-8 heures", 6,
                    IF(PORTEFEUILLE!E84="8-12 heures", 8,
                        IF(PORTEFEUILLE!E84="12-16 heures", 10, 0)
                    )
                )
            )
        ),
        IF(PORTEFEUILLE!F84="Papier", 3,
            IF(PORTEFEUILLE!F84="Papier &amp; Mail", 3,
                IF(PORTEFEUILLE!F84="Mail", 2,
                    IF(PORTEFEUILLE!F84="Plateforme Cloud", 1, 0)
                )
            )
        ),
        IF(PORTEFEUILLE!G84="Word", 2,
            IF(PORTEFEUILLE!G84="Excel", 2,
                IF(PORTEFEUILLE!G84="Autre", 1,
                    IF(PORTEFEUILLE!G84="Logiciel de Caisse", 0, 0)
                )
            )
        ),
        IF(PORTEFEUILLE!H84="Oui", 1, 0)
    ),
    ""
)</f>
        <v/>
      </c>
      <c r="D84" s="14" t="str">
        <f>IF(PORTEFEUILLE!A84&lt;&gt;"", IF(PORTEFEUILLE!F84="Papier", "Traditionnel", IF(PORTEFEUILLE!F84="Mail", "Digital", IF(PORTEFEUILLE!F84="Papier &amp; Mail", "Adaptable", "Digital"))), "")</f>
        <v/>
      </c>
      <c r="E84" s="28" t="str">
        <f>IF(PORTEFEUILLE!A84&lt;&gt;"", IF(K84="✓", "Finalisé", IF(OR(F84="✓", G84="✓", H84="✓", I84="✓", J84="✓"), "En cours", "Pas commencé")), "")</f>
        <v/>
      </c>
      <c r="K84" s="15"/>
    </row>
    <row r="85" spans="1:11" ht="28" customHeight="1" x14ac:dyDescent="0.2">
      <c r="A85" s="13" t="str">
        <f>IF(PORTEFEUILLE!A85&lt;&gt;"", PORTEFEUILLE!A85, "")</f>
        <v/>
      </c>
      <c r="B85" s="14" t="str">
        <f>IF(PORTEFEUILLE!A85&lt;&gt;"", PORTEFEUILLE!C85, "")</f>
        <v/>
      </c>
      <c r="C85" s="24" t="str">
        <f>IF(PORTEFEUILLE!A85&lt;&gt;"",
    SUM(
        IF(PORTEFEUILLE!D85="Hebdomadaire", 8,
            IF(PORTEFEUILLE!D85="Mensuelle", 5,
                IF(PORTEFEUILLE!D85="Trimestrielle", 3,
                    IF(PORTEFEUILLE!D85="Annuelle", 1, 0)
                )
            )
        ),
        IF(PORTEFEUILLE!E85="0-2 heures", 2,
            IF(PORTEFEUILLE!E85="2-4 heures", 4,
                IF(PORTEFEUILLE!E85="4-8 heures", 6,
                    IF(PORTEFEUILLE!E85="8-12 heures", 8,
                        IF(PORTEFEUILLE!E85="12-16 heures", 10, 0)
                    )
                )
            )
        ),
        IF(PORTEFEUILLE!F85="Papier", 3,
            IF(PORTEFEUILLE!F85="Papier &amp; Mail", 3,
                IF(PORTEFEUILLE!F85="Mail", 2,
                    IF(PORTEFEUILLE!F85="Plateforme Cloud", 1, 0)
                )
            )
        ),
        IF(PORTEFEUILLE!G85="Word", 2,
            IF(PORTEFEUILLE!G85="Excel", 2,
                IF(PORTEFEUILLE!G85="Autre", 1,
                    IF(PORTEFEUILLE!G85="Logiciel de Caisse", 0, 0)
                )
            )
        ),
        IF(PORTEFEUILLE!H85="Oui", 1, 0)
    ),
    ""
)</f>
        <v/>
      </c>
      <c r="D85" s="14" t="str">
        <f>IF(PORTEFEUILLE!A85&lt;&gt;"", IF(PORTEFEUILLE!F85="Papier", "Traditionnel", IF(PORTEFEUILLE!F85="Mail", "Digital", IF(PORTEFEUILLE!F85="Papier &amp; Mail", "Adaptable", "Digital"))), "")</f>
        <v/>
      </c>
      <c r="E85" s="28" t="str">
        <f>IF(PORTEFEUILLE!A85&lt;&gt;"", IF(K85="✓", "Finalisé", IF(OR(F85="✓", G85="✓", H85="✓", I85="✓", J85="✓"), "En cours", "Pas commencé")), "")</f>
        <v/>
      </c>
      <c r="K85" s="15"/>
    </row>
    <row r="86" spans="1:11" ht="28" customHeight="1" x14ac:dyDescent="0.2">
      <c r="A86" s="13" t="str">
        <f>IF(PORTEFEUILLE!A86&lt;&gt;"", PORTEFEUILLE!A86, "")</f>
        <v/>
      </c>
      <c r="B86" s="14" t="str">
        <f>IF(PORTEFEUILLE!A86&lt;&gt;"", PORTEFEUILLE!C86, "")</f>
        <v/>
      </c>
      <c r="C86" s="24" t="str">
        <f>IF(PORTEFEUILLE!A86&lt;&gt;"",
    SUM(
        IF(PORTEFEUILLE!D86="Hebdomadaire", 8,
            IF(PORTEFEUILLE!D86="Mensuelle", 5,
                IF(PORTEFEUILLE!D86="Trimestrielle", 3,
                    IF(PORTEFEUILLE!D86="Annuelle", 1, 0)
                )
            )
        ),
        IF(PORTEFEUILLE!E86="0-2 heures", 2,
            IF(PORTEFEUILLE!E86="2-4 heures", 4,
                IF(PORTEFEUILLE!E86="4-8 heures", 6,
                    IF(PORTEFEUILLE!E86="8-12 heures", 8,
                        IF(PORTEFEUILLE!E86="12-16 heures", 10, 0)
                    )
                )
            )
        ),
        IF(PORTEFEUILLE!F86="Papier", 3,
            IF(PORTEFEUILLE!F86="Papier &amp; Mail", 3,
                IF(PORTEFEUILLE!F86="Mail", 2,
                    IF(PORTEFEUILLE!F86="Plateforme Cloud", 1, 0)
                )
            )
        ),
        IF(PORTEFEUILLE!G86="Word", 2,
            IF(PORTEFEUILLE!G86="Excel", 2,
                IF(PORTEFEUILLE!G86="Autre", 1,
                    IF(PORTEFEUILLE!G86="Logiciel de Caisse", 0, 0)
                )
            )
        ),
        IF(PORTEFEUILLE!H86="Oui", 1, 0)
    ),
    ""
)</f>
        <v/>
      </c>
      <c r="D86" s="14" t="str">
        <f>IF(PORTEFEUILLE!A86&lt;&gt;"", IF(PORTEFEUILLE!F86="Papier", "Traditionnel", IF(PORTEFEUILLE!F86="Mail", "Digital", IF(PORTEFEUILLE!F86="Papier &amp; Mail", "Adaptable", "Digital"))), "")</f>
        <v/>
      </c>
      <c r="E86" s="28" t="str">
        <f>IF(PORTEFEUILLE!A86&lt;&gt;"", IF(K86="✓", "Finalisé", IF(OR(F86="✓", G86="✓", H86="✓", I86="✓", J86="✓"), "En cours", "Pas commencé")), "")</f>
        <v/>
      </c>
      <c r="K86" s="15"/>
    </row>
    <row r="87" spans="1:11" ht="28" customHeight="1" x14ac:dyDescent="0.2">
      <c r="A87" s="13" t="str">
        <f>IF(PORTEFEUILLE!A87&lt;&gt;"", PORTEFEUILLE!A87, "")</f>
        <v/>
      </c>
      <c r="B87" s="14" t="str">
        <f>IF(PORTEFEUILLE!A87&lt;&gt;"", PORTEFEUILLE!C87, "")</f>
        <v/>
      </c>
      <c r="C87" s="24" t="str">
        <f>IF(PORTEFEUILLE!A87&lt;&gt;"",
    SUM(
        IF(PORTEFEUILLE!D87="Hebdomadaire", 8,
            IF(PORTEFEUILLE!D87="Mensuelle", 5,
                IF(PORTEFEUILLE!D87="Trimestrielle", 3,
                    IF(PORTEFEUILLE!D87="Annuelle", 1, 0)
                )
            )
        ),
        IF(PORTEFEUILLE!E87="0-2 heures", 2,
            IF(PORTEFEUILLE!E87="2-4 heures", 4,
                IF(PORTEFEUILLE!E87="4-8 heures", 6,
                    IF(PORTEFEUILLE!E87="8-12 heures", 8,
                        IF(PORTEFEUILLE!E87="12-16 heures", 10, 0)
                    )
                )
            )
        ),
        IF(PORTEFEUILLE!F87="Papier", 3,
            IF(PORTEFEUILLE!F87="Papier &amp; Mail", 3,
                IF(PORTEFEUILLE!F87="Mail", 2,
                    IF(PORTEFEUILLE!F87="Plateforme Cloud", 1, 0)
                )
            )
        ),
        IF(PORTEFEUILLE!G87="Word", 2,
            IF(PORTEFEUILLE!G87="Excel", 2,
                IF(PORTEFEUILLE!G87="Autre", 1,
                    IF(PORTEFEUILLE!G87="Logiciel de Caisse", 0, 0)
                )
            )
        ),
        IF(PORTEFEUILLE!H87="Oui", 1, 0)
    ),
    ""
)</f>
        <v/>
      </c>
      <c r="D87" s="14" t="str">
        <f>IF(PORTEFEUILLE!A87&lt;&gt;"", IF(PORTEFEUILLE!F87="Papier", "Traditionnel", IF(PORTEFEUILLE!F87="Mail", "Digital", IF(PORTEFEUILLE!F87="Papier &amp; Mail", "Adaptable", "Digital"))), "")</f>
        <v/>
      </c>
      <c r="E87" s="28" t="str">
        <f>IF(PORTEFEUILLE!A87&lt;&gt;"", IF(K87="✓", "Finalisé", IF(OR(F87="✓", G87="✓", H87="✓", I87="✓", J87="✓"), "En cours", "Pas commencé")), "")</f>
        <v/>
      </c>
      <c r="K87" s="15"/>
    </row>
    <row r="88" spans="1:11" ht="28" customHeight="1" x14ac:dyDescent="0.2">
      <c r="A88" s="13" t="str">
        <f>IF(PORTEFEUILLE!A88&lt;&gt;"", PORTEFEUILLE!A88, "")</f>
        <v/>
      </c>
      <c r="B88" s="14" t="str">
        <f>IF(PORTEFEUILLE!A88&lt;&gt;"", PORTEFEUILLE!C88, "")</f>
        <v/>
      </c>
      <c r="C88" s="24" t="str">
        <f>IF(PORTEFEUILLE!A88&lt;&gt;"",
    SUM(
        IF(PORTEFEUILLE!D88="Hebdomadaire", 8,
            IF(PORTEFEUILLE!D88="Mensuelle", 5,
                IF(PORTEFEUILLE!D88="Trimestrielle", 3,
                    IF(PORTEFEUILLE!D88="Annuelle", 1, 0)
                )
            )
        ),
        IF(PORTEFEUILLE!E88="0-2 heures", 2,
            IF(PORTEFEUILLE!E88="2-4 heures", 4,
                IF(PORTEFEUILLE!E88="4-8 heures", 6,
                    IF(PORTEFEUILLE!E88="8-12 heures", 8,
                        IF(PORTEFEUILLE!E88="12-16 heures", 10, 0)
                    )
                )
            )
        ),
        IF(PORTEFEUILLE!F88="Papier", 3,
            IF(PORTEFEUILLE!F88="Papier &amp; Mail", 3,
                IF(PORTEFEUILLE!F88="Mail", 2,
                    IF(PORTEFEUILLE!F88="Plateforme Cloud", 1, 0)
                )
            )
        ),
        IF(PORTEFEUILLE!G88="Word", 2,
            IF(PORTEFEUILLE!G88="Excel", 2,
                IF(PORTEFEUILLE!G88="Autre", 1,
                    IF(PORTEFEUILLE!G88="Logiciel de Caisse", 0, 0)
                )
            )
        ),
        IF(PORTEFEUILLE!H88="Oui", 1, 0)
    ),
    ""
)</f>
        <v/>
      </c>
      <c r="D88" s="14" t="str">
        <f>IF(PORTEFEUILLE!A88&lt;&gt;"", IF(PORTEFEUILLE!F88="Papier", "Traditionnel", IF(PORTEFEUILLE!F88="Mail", "Digital", IF(PORTEFEUILLE!F88="Papier &amp; Mail", "Adaptable", "Digital"))), "")</f>
        <v/>
      </c>
      <c r="E88" s="28" t="str">
        <f>IF(PORTEFEUILLE!A88&lt;&gt;"", IF(K88="✓", "Finalisé", IF(OR(F88="✓", G88="✓", H88="✓", I88="✓", J88="✓"), "En cours", "Pas commencé")), "")</f>
        <v/>
      </c>
      <c r="K88" s="15"/>
    </row>
    <row r="89" spans="1:11" ht="28" customHeight="1" x14ac:dyDescent="0.2">
      <c r="A89" s="13" t="str">
        <f>IF(PORTEFEUILLE!A89&lt;&gt;"", PORTEFEUILLE!A89, "")</f>
        <v/>
      </c>
      <c r="B89" s="14" t="str">
        <f>IF(PORTEFEUILLE!A89&lt;&gt;"", PORTEFEUILLE!C89, "")</f>
        <v/>
      </c>
      <c r="C89" s="24" t="str">
        <f>IF(PORTEFEUILLE!A89&lt;&gt;"",
    SUM(
        IF(PORTEFEUILLE!D89="Hebdomadaire", 8,
            IF(PORTEFEUILLE!D89="Mensuelle", 5,
                IF(PORTEFEUILLE!D89="Trimestrielle", 3,
                    IF(PORTEFEUILLE!D89="Annuelle", 1, 0)
                )
            )
        ),
        IF(PORTEFEUILLE!E89="0-2 heures", 2,
            IF(PORTEFEUILLE!E89="2-4 heures", 4,
                IF(PORTEFEUILLE!E89="4-8 heures", 6,
                    IF(PORTEFEUILLE!E89="8-12 heures", 8,
                        IF(PORTEFEUILLE!E89="12-16 heures", 10, 0)
                    )
                )
            )
        ),
        IF(PORTEFEUILLE!F89="Papier", 3,
            IF(PORTEFEUILLE!F89="Papier &amp; Mail", 3,
                IF(PORTEFEUILLE!F89="Mail", 2,
                    IF(PORTEFEUILLE!F89="Plateforme Cloud", 1, 0)
                )
            )
        ),
        IF(PORTEFEUILLE!G89="Word", 2,
            IF(PORTEFEUILLE!G89="Excel", 2,
                IF(PORTEFEUILLE!G89="Autre", 1,
                    IF(PORTEFEUILLE!G89="Logiciel de Caisse", 0, 0)
                )
            )
        ),
        IF(PORTEFEUILLE!H89="Oui", 1, 0)
    ),
    ""
)</f>
        <v/>
      </c>
      <c r="D89" s="14" t="str">
        <f>IF(PORTEFEUILLE!A89&lt;&gt;"", IF(PORTEFEUILLE!F89="Papier", "Traditionnel", IF(PORTEFEUILLE!F89="Mail", "Digital", IF(PORTEFEUILLE!F89="Papier &amp; Mail", "Adaptable", "Digital"))), "")</f>
        <v/>
      </c>
      <c r="E89" s="28" t="str">
        <f>IF(PORTEFEUILLE!A89&lt;&gt;"", IF(K89="✓", "Finalisé", IF(OR(F89="✓", G89="✓", H89="✓", I89="✓", J89="✓"), "En cours", "Pas commencé")), "")</f>
        <v/>
      </c>
      <c r="K89" s="15"/>
    </row>
    <row r="90" spans="1:11" ht="28" customHeight="1" x14ac:dyDescent="0.2">
      <c r="A90" s="13" t="str">
        <f>IF(PORTEFEUILLE!A90&lt;&gt;"", PORTEFEUILLE!A90, "")</f>
        <v/>
      </c>
      <c r="B90" s="14" t="str">
        <f>IF(PORTEFEUILLE!A90&lt;&gt;"", PORTEFEUILLE!C90, "")</f>
        <v/>
      </c>
      <c r="C90" s="24" t="str">
        <f>IF(PORTEFEUILLE!A90&lt;&gt;"",
    SUM(
        IF(PORTEFEUILLE!D90="Hebdomadaire", 8,
            IF(PORTEFEUILLE!D90="Mensuelle", 5,
                IF(PORTEFEUILLE!D90="Trimestrielle", 3,
                    IF(PORTEFEUILLE!D90="Annuelle", 1, 0)
                )
            )
        ),
        IF(PORTEFEUILLE!E90="0-2 heures", 2,
            IF(PORTEFEUILLE!E90="2-4 heures", 4,
                IF(PORTEFEUILLE!E90="4-8 heures", 6,
                    IF(PORTEFEUILLE!E90="8-12 heures", 8,
                        IF(PORTEFEUILLE!E90="12-16 heures", 10, 0)
                    )
                )
            )
        ),
        IF(PORTEFEUILLE!F90="Papier", 3,
            IF(PORTEFEUILLE!F90="Papier &amp; Mail", 3,
                IF(PORTEFEUILLE!F90="Mail", 2,
                    IF(PORTEFEUILLE!F90="Plateforme Cloud", 1, 0)
                )
            )
        ),
        IF(PORTEFEUILLE!G90="Word", 2,
            IF(PORTEFEUILLE!G90="Excel", 2,
                IF(PORTEFEUILLE!G90="Autre", 1,
                    IF(PORTEFEUILLE!G90="Logiciel de Caisse", 0, 0)
                )
            )
        ),
        IF(PORTEFEUILLE!H90="Oui", 1, 0)
    ),
    ""
)</f>
        <v/>
      </c>
      <c r="D90" s="14" t="str">
        <f>IF(PORTEFEUILLE!A90&lt;&gt;"", IF(PORTEFEUILLE!F90="Papier", "Traditionnel", IF(PORTEFEUILLE!F90="Mail", "Digital", IF(PORTEFEUILLE!F90="Papier &amp; Mail", "Adaptable", "Digital"))), "")</f>
        <v/>
      </c>
      <c r="E90" s="28" t="str">
        <f>IF(PORTEFEUILLE!A90&lt;&gt;"", IF(K90="✓", "Finalisé", IF(OR(F90="✓", G90="✓", H90="✓", I90="✓", J90="✓"), "En cours", "Pas commencé")), "")</f>
        <v/>
      </c>
      <c r="K90" s="15"/>
    </row>
    <row r="91" spans="1:11" ht="28" customHeight="1" x14ac:dyDescent="0.2">
      <c r="A91" s="13" t="str">
        <f>IF(PORTEFEUILLE!A91&lt;&gt;"", PORTEFEUILLE!A91, "")</f>
        <v/>
      </c>
      <c r="B91" s="14" t="str">
        <f>IF(PORTEFEUILLE!A91&lt;&gt;"", PORTEFEUILLE!C91, "")</f>
        <v/>
      </c>
      <c r="C91" s="24" t="str">
        <f>IF(PORTEFEUILLE!A91&lt;&gt;"",
    SUM(
        IF(PORTEFEUILLE!D91="Hebdomadaire", 8,
            IF(PORTEFEUILLE!D91="Mensuelle", 5,
                IF(PORTEFEUILLE!D91="Trimestrielle", 3,
                    IF(PORTEFEUILLE!D91="Annuelle", 1, 0)
                )
            )
        ),
        IF(PORTEFEUILLE!E91="0-2 heures", 2,
            IF(PORTEFEUILLE!E91="2-4 heures", 4,
                IF(PORTEFEUILLE!E91="4-8 heures", 6,
                    IF(PORTEFEUILLE!E91="8-12 heures", 8,
                        IF(PORTEFEUILLE!E91="12-16 heures", 10, 0)
                    )
                )
            )
        ),
        IF(PORTEFEUILLE!F91="Papier", 3,
            IF(PORTEFEUILLE!F91="Papier &amp; Mail", 3,
                IF(PORTEFEUILLE!F91="Mail", 2,
                    IF(PORTEFEUILLE!F91="Plateforme Cloud", 1, 0)
                )
            )
        ),
        IF(PORTEFEUILLE!G91="Word", 2,
            IF(PORTEFEUILLE!G91="Excel", 2,
                IF(PORTEFEUILLE!G91="Autre", 1,
                    IF(PORTEFEUILLE!G91="Logiciel de Caisse", 0, 0)
                )
            )
        ),
        IF(PORTEFEUILLE!H91="Oui", 1, 0)
    ),
    ""
)</f>
        <v/>
      </c>
      <c r="D91" s="14" t="str">
        <f>IF(PORTEFEUILLE!A91&lt;&gt;"", IF(PORTEFEUILLE!F91="Papier", "Traditionnel", IF(PORTEFEUILLE!F91="Mail", "Digital", IF(PORTEFEUILLE!F91="Papier &amp; Mail", "Adaptable", "Digital"))), "")</f>
        <v/>
      </c>
      <c r="E91" s="28" t="str">
        <f>IF(PORTEFEUILLE!A91&lt;&gt;"", IF(K91="✓", "Finalisé", IF(OR(F91="✓", G91="✓", H91="✓", I91="✓", J91="✓"), "En cours", "Pas commencé")), "")</f>
        <v/>
      </c>
      <c r="K91" s="15"/>
    </row>
    <row r="92" spans="1:11" ht="28" customHeight="1" x14ac:dyDescent="0.2">
      <c r="A92" s="13" t="str">
        <f>IF(PORTEFEUILLE!A92&lt;&gt;"", PORTEFEUILLE!A92, "")</f>
        <v/>
      </c>
      <c r="B92" s="14" t="str">
        <f>IF(PORTEFEUILLE!A92&lt;&gt;"", PORTEFEUILLE!C92, "")</f>
        <v/>
      </c>
      <c r="C92" s="24" t="str">
        <f>IF(PORTEFEUILLE!A92&lt;&gt;"",
    SUM(
        IF(PORTEFEUILLE!D92="Hebdomadaire", 8,
            IF(PORTEFEUILLE!D92="Mensuelle", 5,
                IF(PORTEFEUILLE!D92="Trimestrielle", 3,
                    IF(PORTEFEUILLE!D92="Annuelle", 1, 0)
                )
            )
        ),
        IF(PORTEFEUILLE!E92="0-2 heures", 2,
            IF(PORTEFEUILLE!E92="2-4 heures", 4,
                IF(PORTEFEUILLE!E92="4-8 heures", 6,
                    IF(PORTEFEUILLE!E92="8-12 heures", 8,
                        IF(PORTEFEUILLE!E92="12-16 heures", 10, 0)
                    )
                )
            )
        ),
        IF(PORTEFEUILLE!F92="Papier", 3,
            IF(PORTEFEUILLE!F92="Papier &amp; Mail", 3,
                IF(PORTEFEUILLE!F92="Mail", 2,
                    IF(PORTEFEUILLE!F92="Plateforme Cloud", 1, 0)
                )
            )
        ),
        IF(PORTEFEUILLE!G92="Word", 2,
            IF(PORTEFEUILLE!G92="Excel", 2,
                IF(PORTEFEUILLE!G92="Autre", 1,
                    IF(PORTEFEUILLE!G92="Logiciel de Caisse", 0, 0)
                )
            )
        ),
        IF(PORTEFEUILLE!H92="Oui", 1, 0)
    ),
    ""
)</f>
        <v/>
      </c>
      <c r="D92" s="14" t="str">
        <f>IF(PORTEFEUILLE!A92&lt;&gt;"", IF(PORTEFEUILLE!F92="Papier", "Traditionnel", IF(PORTEFEUILLE!F92="Mail", "Digital", IF(PORTEFEUILLE!F92="Papier &amp; Mail", "Adaptable", "Digital"))), "")</f>
        <v/>
      </c>
      <c r="E92" s="28" t="str">
        <f>IF(PORTEFEUILLE!A92&lt;&gt;"", IF(K92="✓", "Finalisé", IF(OR(F92="✓", G92="✓", H92="✓", I92="✓", J92="✓"), "En cours", "Pas commencé")), "")</f>
        <v/>
      </c>
      <c r="K92" s="15"/>
    </row>
    <row r="93" spans="1:11" ht="28" customHeight="1" x14ac:dyDescent="0.2">
      <c r="A93" s="13" t="str">
        <f>IF(PORTEFEUILLE!A93&lt;&gt;"", PORTEFEUILLE!A93, "")</f>
        <v/>
      </c>
      <c r="B93" s="14" t="str">
        <f>IF(PORTEFEUILLE!A93&lt;&gt;"", PORTEFEUILLE!C93, "")</f>
        <v/>
      </c>
      <c r="C93" s="24" t="str">
        <f>IF(PORTEFEUILLE!A93&lt;&gt;"",
    SUM(
        IF(PORTEFEUILLE!D93="Hebdomadaire", 8,
            IF(PORTEFEUILLE!D93="Mensuelle", 5,
                IF(PORTEFEUILLE!D93="Trimestrielle", 3,
                    IF(PORTEFEUILLE!D93="Annuelle", 1, 0)
                )
            )
        ),
        IF(PORTEFEUILLE!E93="0-2 heures", 2,
            IF(PORTEFEUILLE!E93="2-4 heures", 4,
                IF(PORTEFEUILLE!E93="4-8 heures", 6,
                    IF(PORTEFEUILLE!E93="8-12 heures", 8,
                        IF(PORTEFEUILLE!E93="12-16 heures", 10, 0)
                    )
                )
            )
        ),
        IF(PORTEFEUILLE!F93="Papier", 3,
            IF(PORTEFEUILLE!F93="Papier &amp; Mail", 3,
                IF(PORTEFEUILLE!F93="Mail", 2,
                    IF(PORTEFEUILLE!F93="Plateforme Cloud", 1, 0)
                )
            )
        ),
        IF(PORTEFEUILLE!G93="Word", 2,
            IF(PORTEFEUILLE!G93="Excel", 2,
                IF(PORTEFEUILLE!G93="Autre", 1,
                    IF(PORTEFEUILLE!G93="Logiciel de Caisse", 0, 0)
                )
            )
        ),
        IF(PORTEFEUILLE!H93="Oui", 1, 0)
    ),
    ""
)</f>
        <v/>
      </c>
      <c r="D93" s="14" t="str">
        <f>IF(PORTEFEUILLE!A93&lt;&gt;"", IF(PORTEFEUILLE!F93="Papier", "Traditionnel", IF(PORTEFEUILLE!F93="Mail", "Digital", IF(PORTEFEUILLE!F93="Papier &amp; Mail", "Adaptable", "Digital"))), "")</f>
        <v/>
      </c>
      <c r="E93" s="28" t="str">
        <f>IF(PORTEFEUILLE!A93&lt;&gt;"", IF(K93="✓", "Finalisé", IF(OR(F93="✓", G93="✓", H93="✓", I93="✓", J93="✓"), "En cours", "Pas commencé")), "")</f>
        <v/>
      </c>
      <c r="K93" s="15"/>
    </row>
    <row r="94" spans="1:11" ht="28" customHeight="1" x14ac:dyDescent="0.2">
      <c r="A94" s="13" t="str">
        <f>IF(PORTEFEUILLE!A94&lt;&gt;"", PORTEFEUILLE!A94, "")</f>
        <v/>
      </c>
      <c r="B94" s="14" t="str">
        <f>IF(PORTEFEUILLE!A94&lt;&gt;"", PORTEFEUILLE!C94, "")</f>
        <v/>
      </c>
      <c r="C94" s="24" t="str">
        <f>IF(PORTEFEUILLE!A94&lt;&gt;"",
    SUM(
        IF(PORTEFEUILLE!D94="Hebdomadaire", 8,
            IF(PORTEFEUILLE!D94="Mensuelle", 5,
                IF(PORTEFEUILLE!D94="Trimestrielle", 3,
                    IF(PORTEFEUILLE!D94="Annuelle", 1, 0)
                )
            )
        ),
        IF(PORTEFEUILLE!E94="0-2 heures", 2,
            IF(PORTEFEUILLE!E94="2-4 heures", 4,
                IF(PORTEFEUILLE!E94="4-8 heures", 6,
                    IF(PORTEFEUILLE!E94="8-12 heures", 8,
                        IF(PORTEFEUILLE!E94="12-16 heures", 10, 0)
                    )
                )
            )
        ),
        IF(PORTEFEUILLE!F94="Papier", 3,
            IF(PORTEFEUILLE!F94="Papier &amp; Mail", 3,
                IF(PORTEFEUILLE!F94="Mail", 2,
                    IF(PORTEFEUILLE!F94="Plateforme Cloud", 1, 0)
                )
            )
        ),
        IF(PORTEFEUILLE!G94="Word", 2,
            IF(PORTEFEUILLE!G94="Excel", 2,
                IF(PORTEFEUILLE!G94="Autre", 1,
                    IF(PORTEFEUILLE!G94="Logiciel de Caisse", 0, 0)
                )
            )
        ),
        IF(PORTEFEUILLE!H94="Oui", 1, 0)
    ),
    ""
)</f>
        <v/>
      </c>
      <c r="D94" s="14" t="str">
        <f>IF(PORTEFEUILLE!A94&lt;&gt;"", IF(PORTEFEUILLE!F94="Papier", "Traditionnel", IF(PORTEFEUILLE!F94="Mail", "Digital", IF(PORTEFEUILLE!F94="Papier &amp; Mail", "Adaptable", "Digital"))), "")</f>
        <v/>
      </c>
      <c r="E94" s="28" t="str">
        <f>IF(PORTEFEUILLE!A94&lt;&gt;"", IF(K94="✓", "Finalisé", IF(OR(F94="✓", G94="✓", H94="✓", I94="✓", J94="✓"), "En cours", "Pas commencé")), "")</f>
        <v/>
      </c>
      <c r="K94" s="15"/>
    </row>
    <row r="95" spans="1:11" ht="28" customHeight="1" x14ac:dyDescent="0.2">
      <c r="A95" s="13" t="str">
        <f>IF(PORTEFEUILLE!A95&lt;&gt;"", PORTEFEUILLE!A95, "")</f>
        <v/>
      </c>
      <c r="B95" s="14" t="str">
        <f>IF(PORTEFEUILLE!A95&lt;&gt;"", PORTEFEUILLE!C95, "")</f>
        <v/>
      </c>
      <c r="C95" s="24" t="str">
        <f>IF(PORTEFEUILLE!A95&lt;&gt;"",
    SUM(
        IF(PORTEFEUILLE!D95="Hebdomadaire", 8,
            IF(PORTEFEUILLE!D95="Mensuelle", 5,
                IF(PORTEFEUILLE!D95="Trimestrielle", 3,
                    IF(PORTEFEUILLE!D95="Annuelle", 1, 0)
                )
            )
        ),
        IF(PORTEFEUILLE!E95="0-2 heures", 2,
            IF(PORTEFEUILLE!E95="2-4 heures", 4,
                IF(PORTEFEUILLE!E95="4-8 heures", 6,
                    IF(PORTEFEUILLE!E95="8-12 heures", 8,
                        IF(PORTEFEUILLE!E95="12-16 heures", 10, 0)
                    )
                )
            )
        ),
        IF(PORTEFEUILLE!F95="Papier", 3,
            IF(PORTEFEUILLE!F95="Papier &amp; Mail", 3,
                IF(PORTEFEUILLE!F95="Mail", 2,
                    IF(PORTEFEUILLE!F95="Plateforme Cloud", 1, 0)
                )
            )
        ),
        IF(PORTEFEUILLE!G95="Word", 2,
            IF(PORTEFEUILLE!G95="Excel", 2,
                IF(PORTEFEUILLE!G95="Autre", 1,
                    IF(PORTEFEUILLE!G95="Logiciel de Caisse", 0, 0)
                )
            )
        ),
        IF(PORTEFEUILLE!H95="Oui", 1, 0)
    ),
    ""
)</f>
        <v/>
      </c>
      <c r="D95" s="14" t="str">
        <f>IF(PORTEFEUILLE!A95&lt;&gt;"", IF(PORTEFEUILLE!F95="Papier", "Traditionnel", IF(PORTEFEUILLE!F95="Mail", "Digital", IF(PORTEFEUILLE!F95="Papier &amp; Mail", "Adaptable", "Digital"))), "")</f>
        <v/>
      </c>
      <c r="E95" s="28" t="str">
        <f>IF(PORTEFEUILLE!A95&lt;&gt;"", IF(K95="✓", "Finalisé", IF(OR(F95="✓", G95="✓", H95="✓", I95="✓", J95="✓"), "En cours", "Pas commencé")), "")</f>
        <v/>
      </c>
      <c r="K95" s="15"/>
    </row>
    <row r="96" spans="1:11" ht="28" customHeight="1" x14ac:dyDescent="0.2">
      <c r="A96" s="13" t="str">
        <f>IF(PORTEFEUILLE!A96&lt;&gt;"", PORTEFEUILLE!A96, "")</f>
        <v/>
      </c>
      <c r="B96" s="14" t="str">
        <f>IF(PORTEFEUILLE!A96&lt;&gt;"", PORTEFEUILLE!C96, "")</f>
        <v/>
      </c>
      <c r="C96" s="24" t="str">
        <f>IF(PORTEFEUILLE!A96&lt;&gt;"",
    SUM(
        IF(PORTEFEUILLE!D96="Hebdomadaire", 8,
            IF(PORTEFEUILLE!D96="Mensuelle", 5,
                IF(PORTEFEUILLE!D96="Trimestrielle", 3,
                    IF(PORTEFEUILLE!D96="Annuelle", 1, 0)
                )
            )
        ),
        IF(PORTEFEUILLE!E96="0-2 heures", 2,
            IF(PORTEFEUILLE!E96="2-4 heures", 4,
                IF(PORTEFEUILLE!E96="4-8 heures", 6,
                    IF(PORTEFEUILLE!E96="8-12 heures", 8,
                        IF(PORTEFEUILLE!E96="12-16 heures", 10, 0)
                    )
                )
            )
        ),
        IF(PORTEFEUILLE!F96="Papier", 3,
            IF(PORTEFEUILLE!F96="Papier &amp; Mail", 3,
                IF(PORTEFEUILLE!F96="Mail", 2,
                    IF(PORTEFEUILLE!F96="Plateforme Cloud", 1, 0)
                )
            )
        ),
        IF(PORTEFEUILLE!G96="Word", 2,
            IF(PORTEFEUILLE!G96="Excel", 2,
                IF(PORTEFEUILLE!G96="Autre", 1,
                    IF(PORTEFEUILLE!G96="Logiciel de Caisse", 0, 0)
                )
            )
        ),
        IF(PORTEFEUILLE!H96="Oui", 1, 0)
    ),
    ""
)</f>
        <v/>
      </c>
      <c r="D96" s="14" t="str">
        <f>IF(PORTEFEUILLE!A96&lt;&gt;"", IF(PORTEFEUILLE!F96="Papier", "Traditionnel", IF(PORTEFEUILLE!F96="Mail", "Digital", IF(PORTEFEUILLE!F96="Papier &amp; Mail", "Adaptable", "Digital"))), "")</f>
        <v/>
      </c>
      <c r="E96" s="28" t="str">
        <f>IF(PORTEFEUILLE!A96&lt;&gt;"", IF(K96="✓", "Finalisé", IF(OR(F96="✓", G96="✓", H96="✓", I96="✓", J96="✓"), "En cours", "Pas commencé")), "")</f>
        <v/>
      </c>
      <c r="K96" s="15"/>
    </row>
    <row r="97" spans="1:11" ht="28" customHeight="1" x14ac:dyDescent="0.2">
      <c r="A97" s="13" t="str">
        <f>IF(PORTEFEUILLE!A97&lt;&gt;"", PORTEFEUILLE!A97, "")</f>
        <v/>
      </c>
      <c r="B97" s="14" t="str">
        <f>IF(PORTEFEUILLE!A97&lt;&gt;"", PORTEFEUILLE!C97, "")</f>
        <v/>
      </c>
      <c r="C97" s="24" t="str">
        <f>IF(PORTEFEUILLE!A97&lt;&gt;"",
    SUM(
        IF(PORTEFEUILLE!D97="Hebdomadaire", 8,
            IF(PORTEFEUILLE!D97="Mensuelle", 5,
                IF(PORTEFEUILLE!D97="Trimestrielle", 3,
                    IF(PORTEFEUILLE!D97="Annuelle", 1, 0)
                )
            )
        ),
        IF(PORTEFEUILLE!E97="0-2 heures", 2,
            IF(PORTEFEUILLE!E97="2-4 heures", 4,
                IF(PORTEFEUILLE!E97="4-8 heures", 6,
                    IF(PORTEFEUILLE!E97="8-12 heures", 8,
                        IF(PORTEFEUILLE!E97="12-16 heures", 10, 0)
                    )
                )
            )
        ),
        IF(PORTEFEUILLE!F97="Papier", 3,
            IF(PORTEFEUILLE!F97="Papier &amp; Mail", 3,
                IF(PORTEFEUILLE!F97="Mail", 2,
                    IF(PORTEFEUILLE!F97="Plateforme Cloud", 1, 0)
                )
            )
        ),
        IF(PORTEFEUILLE!G97="Word", 2,
            IF(PORTEFEUILLE!G97="Excel", 2,
                IF(PORTEFEUILLE!G97="Autre", 1,
                    IF(PORTEFEUILLE!G97="Logiciel de Caisse", 0, 0)
                )
            )
        ),
        IF(PORTEFEUILLE!H97="Oui", 1, 0)
    ),
    ""
)</f>
        <v/>
      </c>
      <c r="D97" s="14" t="str">
        <f>IF(PORTEFEUILLE!A97&lt;&gt;"", IF(PORTEFEUILLE!F97="Papier", "Traditionnel", IF(PORTEFEUILLE!F97="Mail", "Digital", IF(PORTEFEUILLE!F97="Papier &amp; Mail", "Adaptable", "Digital"))), "")</f>
        <v/>
      </c>
      <c r="E97" s="28" t="str">
        <f>IF(PORTEFEUILLE!A97&lt;&gt;"", IF(K97="✓", "Finalisé", IF(OR(F97="✓", G97="✓", H97="✓", I97="✓", J97="✓"), "En cours", "Pas commencé")), "")</f>
        <v/>
      </c>
      <c r="K97" s="15"/>
    </row>
    <row r="98" spans="1:11" ht="28" customHeight="1" x14ac:dyDescent="0.2">
      <c r="A98" s="13" t="str">
        <f>IF(PORTEFEUILLE!A98&lt;&gt;"", PORTEFEUILLE!A98, "")</f>
        <v/>
      </c>
      <c r="B98" s="14" t="str">
        <f>IF(PORTEFEUILLE!A98&lt;&gt;"", PORTEFEUILLE!C98, "")</f>
        <v/>
      </c>
      <c r="C98" s="24" t="str">
        <f>IF(PORTEFEUILLE!A98&lt;&gt;"",
    SUM(
        IF(PORTEFEUILLE!D98="Hebdomadaire", 8,
            IF(PORTEFEUILLE!D98="Mensuelle", 5,
                IF(PORTEFEUILLE!D98="Trimestrielle", 3,
                    IF(PORTEFEUILLE!D98="Annuelle", 1, 0)
                )
            )
        ),
        IF(PORTEFEUILLE!E98="0-2 heures", 2,
            IF(PORTEFEUILLE!E98="2-4 heures", 4,
                IF(PORTEFEUILLE!E98="4-8 heures", 6,
                    IF(PORTEFEUILLE!E98="8-12 heures", 8,
                        IF(PORTEFEUILLE!E98="12-16 heures", 10, 0)
                    )
                )
            )
        ),
        IF(PORTEFEUILLE!F98="Papier", 3,
            IF(PORTEFEUILLE!F98="Papier &amp; Mail", 3,
                IF(PORTEFEUILLE!F98="Mail", 2,
                    IF(PORTEFEUILLE!F98="Plateforme Cloud", 1, 0)
                )
            )
        ),
        IF(PORTEFEUILLE!G98="Word", 2,
            IF(PORTEFEUILLE!G98="Excel", 2,
                IF(PORTEFEUILLE!G98="Autre", 1,
                    IF(PORTEFEUILLE!G98="Logiciel de Caisse", 0, 0)
                )
            )
        ),
        IF(PORTEFEUILLE!H98="Oui", 1, 0)
    ),
    ""
)</f>
        <v/>
      </c>
      <c r="D98" s="14" t="str">
        <f>IF(PORTEFEUILLE!A98&lt;&gt;"", IF(PORTEFEUILLE!F98="Papier", "Traditionnel", IF(PORTEFEUILLE!F98="Mail", "Digital", IF(PORTEFEUILLE!F98="Papier &amp; Mail", "Adaptable", "Digital"))), "")</f>
        <v/>
      </c>
      <c r="E98" s="28" t="str">
        <f>IF(PORTEFEUILLE!A98&lt;&gt;"", IF(K98="✓", "Finalisé", IF(OR(F98="✓", G98="✓", H98="✓", I98="✓", J98="✓"), "En cours", "Pas commencé")), "")</f>
        <v/>
      </c>
      <c r="K98" s="15"/>
    </row>
    <row r="99" spans="1:11" ht="28" customHeight="1" x14ac:dyDescent="0.2">
      <c r="A99" s="13" t="str">
        <f>IF(PORTEFEUILLE!A99&lt;&gt;"", PORTEFEUILLE!A99, "")</f>
        <v/>
      </c>
      <c r="B99" s="14" t="str">
        <f>IF(PORTEFEUILLE!A99&lt;&gt;"", PORTEFEUILLE!C99, "")</f>
        <v/>
      </c>
      <c r="C99" s="24" t="str">
        <f>IF(PORTEFEUILLE!A99&lt;&gt;"",
    SUM(
        IF(PORTEFEUILLE!D99="Hebdomadaire", 8,
            IF(PORTEFEUILLE!D99="Mensuelle", 5,
                IF(PORTEFEUILLE!D99="Trimestrielle", 3,
                    IF(PORTEFEUILLE!D99="Annuelle", 1, 0)
                )
            )
        ),
        IF(PORTEFEUILLE!E99="0-2 heures", 2,
            IF(PORTEFEUILLE!E99="2-4 heures", 4,
                IF(PORTEFEUILLE!E99="4-8 heures", 6,
                    IF(PORTEFEUILLE!E99="8-12 heures", 8,
                        IF(PORTEFEUILLE!E99="12-16 heures", 10, 0)
                    )
                )
            )
        ),
        IF(PORTEFEUILLE!F99="Papier", 3,
            IF(PORTEFEUILLE!F99="Papier &amp; Mail", 3,
                IF(PORTEFEUILLE!F99="Mail", 2,
                    IF(PORTEFEUILLE!F99="Plateforme Cloud", 1, 0)
                )
            )
        ),
        IF(PORTEFEUILLE!G99="Word", 2,
            IF(PORTEFEUILLE!G99="Excel", 2,
                IF(PORTEFEUILLE!G99="Autre", 1,
                    IF(PORTEFEUILLE!G99="Logiciel de Caisse", 0, 0)
                )
            )
        ),
        IF(PORTEFEUILLE!H99="Oui", 1, 0)
    ),
    ""
)</f>
        <v/>
      </c>
      <c r="D99" s="14" t="str">
        <f>IF(PORTEFEUILLE!A99&lt;&gt;"", IF(PORTEFEUILLE!F99="Papier", "Traditionnel", IF(PORTEFEUILLE!F99="Mail", "Digital", IF(PORTEFEUILLE!F99="Papier &amp; Mail", "Adaptable", "Digital"))), "")</f>
        <v/>
      </c>
      <c r="E99" s="28" t="str">
        <f>IF(PORTEFEUILLE!A99&lt;&gt;"", IF(K99="✓", "Finalisé", IF(OR(F99="✓", G99="✓", H99="✓", I99="✓", J99="✓"), "En cours", "Pas commencé")), "")</f>
        <v/>
      </c>
      <c r="K99" s="15"/>
    </row>
    <row r="100" spans="1:11" ht="28" customHeight="1" thickBot="1" x14ac:dyDescent="0.25">
      <c r="A100" s="16" t="str">
        <f>IF(PORTEFEUILLE!A100&lt;&gt;"", PORTEFEUILLE!A100, "")</f>
        <v/>
      </c>
      <c r="B100" s="17" t="str">
        <f>IF(PORTEFEUILLE!A100&lt;&gt;"", PORTEFEUILLE!C100, "")</f>
        <v/>
      </c>
      <c r="C100" s="25" t="str">
        <f>IF(PORTEFEUILLE!A100&lt;&gt;"",
    SUM(
        IF(PORTEFEUILLE!D100="Hebdomadaire", 8,
            IF(PORTEFEUILLE!D100="Mensuelle", 5,
                IF(PORTEFEUILLE!D100="Trimestrielle", 3,
                    IF(PORTEFEUILLE!D100="Annuelle", 1, 0)
                )
            )
        ),
        IF(PORTEFEUILLE!E100="0-2 heures", 2,
            IF(PORTEFEUILLE!E100="2-4 heures", 4,
                IF(PORTEFEUILLE!E100="4-8 heures", 6,
                    IF(PORTEFEUILLE!E100="8-12 heures", 8,
                        IF(PORTEFEUILLE!E100="12-16 heures", 10, 0)
                    )
                )
            )
        ),
        IF(PORTEFEUILLE!F100="Papier", 3,
            IF(PORTEFEUILLE!F100="Papier &amp; Mail", 3,
                IF(PORTEFEUILLE!F100="Mail", 2,
                    IF(PORTEFEUILLE!F100="Plateforme Cloud", 1, 0)
                )
            )
        ),
        IF(PORTEFEUILLE!G100="Word", 2,
            IF(PORTEFEUILLE!G100="Excel", 2,
                IF(PORTEFEUILLE!G100="Autre", 1,
                    IF(PORTEFEUILLE!G100="Logiciel de Caisse", 0, 0)
                )
            )
        ),
        IF(PORTEFEUILLE!H100="Oui", 1, 0)
    ),
    ""
)</f>
        <v/>
      </c>
      <c r="D100" s="17" t="str">
        <f>IF(PORTEFEUILLE!A100&lt;&gt;"", IF(PORTEFEUILLE!F100="Papier", "Traditionnel", IF(PORTEFEUILLE!F100="Mail", "Digital", IF(PORTEFEUILLE!F100="Papier &amp; Mail", "Adaptable", "Digital"))), "")</f>
        <v/>
      </c>
      <c r="E100" s="29" t="str">
        <f>IF(PORTEFEUILLE!A100&lt;&gt;"", IF(K100="✓", "Finalisé", IF(OR(F100="✓", G100="✓", H100="✓", I100="✓", J100="✓"), "En cours", "Pas commencé")), "")</f>
        <v/>
      </c>
      <c r="F100" s="17"/>
      <c r="G100" s="17"/>
      <c r="H100" s="17"/>
      <c r="I100" s="17"/>
      <c r="J100" s="17"/>
      <c r="K100" s="18"/>
    </row>
  </sheetData>
  <conditionalFormatting sqref="C2:C100">
    <cfRule type="dataBar" priority="11">
      <dataBar>
        <cfvo type="num" val="0"/>
        <cfvo type="num" val="20"/>
        <color theme="9"/>
      </dataBar>
      <extLst>
        <ext xmlns:x14="http://schemas.microsoft.com/office/spreadsheetml/2009/9/main" uri="{B025F937-C7B1-47D3-B67F-A62EFF666E3E}">
          <x14:id>{00000000-000E-0000-0100-00000A000000}</x14:id>
        </ext>
      </extLst>
    </cfRule>
  </conditionalFormatting>
  <conditionalFormatting sqref="D2:D100">
    <cfRule type="expression" dxfId="5" priority="2">
      <formula>$D2="Digital"</formula>
    </cfRule>
    <cfRule type="expression" dxfId="4" priority="3">
      <formula>$D2="Traditionnel"</formula>
    </cfRule>
    <cfRule type="expression" dxfId="3" priority="4" stopIfTrue="1">
      <formula>$D2="Adaptable"</formula>
    </cfRule>
  </conditionalFormatting>
  <conditionalFormatting sqref="E2:E100">
    <cfRule type="expression" dxfId="2" priority="6">
      <formula>$E2="Pas commencé"</formula>
    </cfRule>
    <cfRule type="expression" dxfId="1" priority="7">
      <formula>$E2="Finalisé"</formula>
    </cfRule>
    <cfRule type="expression" dxfId="0" priority="8">
      <formula>$E2="En cours"</formula>
    </cfRule>
  </conditionalFormatting>
  <dataValidations count="1">
    <dataValidation type="list" allowBlank="1" showInputMessage="1" showErrorMessage="1" sqref="F2:K100" xr:uid="{3DDB092B-5C5A-014C-8870-CB2254BFB125}">
      <formula1>"✓"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00000-000E-0000-0100-00000A000000}">
            <x14:dataBar minLength="0" maxLength="100" gradient="0">
              <x14:cfvo type="num">
                <xm:f>0</xm:f>
              </x14:cfvo>
              <x14:cfvo type="num">
                <xm:f>20</xm:f>
              </x14:cfvo>
              <x14:negativeFillColor rgb="FFFF0000"/>
              <x14:axisColor rgb="FF000000"/>
            </x14:dataBar>
          </x14:cfRule>
          <xm:sqref>C2:C100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A517-7431-4D4F-93A5-3E25A2DE3C07}">
  <dimension ref="A1:G22"/>
  <sheetViews>
    <sheetView zoomScaleNormal="116" workbookViewId="0">
      <selection activeCell="E13" sqref="E13"/>
    </sheetView>
  </sheetViews>
  <sheetFormatPr baseColWidth="10" defaultColWidth="18.83203125" defaultRowHeight="26" customHeight="1" x14ac:dyDescent="0.3"/>
  <cols>
    <col min="1" max="1" width="48" style="30" customWidth="1"/>
    <col min="2" max="2" width="24.1640625" style="30" customWidth="1"/>
    <col min="3" max="4" width="18.83203125" style="30"/>
    <col min="5" max="5" width="46.5" style="30" customWidth="1"/>
    <col min="6" max="16384" width="18.83203125" style="30"/>
  </cols>
  <sheetData>
    <row r="1" spans="1:7" ht="26" customHeight="1" x14ac:dyDescent="0.4">
      <c r="A1" s="49" t="s">
        <v>64</v>
      </c>
      <c r="B1" s="49"/>
      <c r="C1" s="49"/>
      <c r="E1" s="49" t="s">
        <v>65</v>
      </c>
      <c r="F1" s="49"/>
      <c r="G1" s="49"/>
    </row>
    <row r="2" spans="1:7" ht="26" customHeight="1" thickBot="1" x14ac:dyDescent="0.35"/>
    <row r="3" spans="1:7" ht="26" customHeight="1" thickBot="1" x14ac:dyDescent="0.35">
      <c r="A3" s="31" t="s">
        <v>45</v>
      </c>
      <c r="B3" s="44" t="s">
        <v>46</v>
      </c>
      <c r="C3" s="43" t="s">
        <v>47</v>
      </c>
      <c r="E3" s="31" t="s">
        <v>45</v>
      </c>
      <c r="F3" s="44" t="s">
        <v>46</v>
      </c>
      <c r="G3" s="43" t="s">
        <v>66</v>
      </c>
    </row>
    <row r="4" spans="1:7" ht="26" customHeight="1" x14ac:dyDescent="0.3">
      <c r="A4" s="32" t="s">
        <v>48</v>
      </c>
      <c r="B4" s="45" t="s">
        <v>49</v>
      </c>
      <c r="C4" s="39">
        <v>8</v>
      </c>
      <c r="E4" s="32" t="s">
        <v>59</v>
      </c>
      <c r="F4" s="45" t="s">
        <v>24</v>
      </c>
      <c r="G4" s="39" t="s">
        <v>67</v>
      </c>
    </row>
    <row r="5" spans="1:7" ht="26" customHeight="1" x14ac:dyDescent="0.3">
      <c r="A5" s="32"/>
      <c r="B5" s="46" t="s">
        <v>50</v>
      </c>
      <c r="C5" s="40">
        <v>5</v>
      </c>
      <c r="E5" s="32"/>
      <c r="F5" s="46" t="s">
        <v>20</v>
      </c>
      <c r="G5" s="40" t="s">
        <v>68</v>
      </c>
    </row>
    <row r="6" spans="1:7" ht="26" customHeight="1" x14ac:dyDescent="0.3">
      <c r="A6" s="32"/>
      <c r="B6" s="46" t="s">
        <v>51</v>
      </c>
      <c r="C6" s="40">
        <v>3</v>
      </c>
      <c r="E6" s="32"/>
      <c r="F6" s="46" t="s">
        <v>28</v>
      </c>
      <c r="G6" s="40" t="s">
        <v>69</v>
      </c>
    </row>
    <row r="7" spans="1:7" ht="26" customHeight="1" x14ac:dyDescent="0.3">
      <c r="A7" s="33"/>
      <c r="B7" s="46" t="s">
        <v>52</v>
      </c>
      <c r="C7" s="40">
        <v>1</v>
      </c>
      <c r="E7" s="33"/>
      <c r="F7" s="46" t="s">
        <v>70</v>
      </c>
      <c r="G7" s="40" t="s">
        <v>69</v>
      </c>
    </row>
    <row r="8" spans="1:7" ht="26" customHeight="1" x14ac:dyDescent="0.3">
      <c r="A8" s="34" t="s">
        <v>53</v>
      </c>
      <c r="B8" s="47" t="s">
        <v>27</v>
      </c>
      <c r="C8" s="41">
        <v>10</v>
      </c>
    </row>
    <row r="9" spans="1:7" ht="26" customHeight="1" x14ac:dyDescent="0.3">
      <c r="A9" s="35"/>
      <c r="B9" s="47" t="s">
        <v>19</v>
      </c>
      <c r="C9" s="41">
        <v>8</v>
      </c>
    </row>
    <row r="10" spans="1:7" ht="26" customHeight="1" x14ac:dyDescent="0.3">
      <c r="A10" s="35"/>
      <c r="B10" s="47" t="s">
        <v>23</v>
      </c>
      <c r="C10" s="41">
        <v>6</v>
      </c>
    </row>
    <row r="11" spans="1:7" ht="26" customHeight="1" x14ac:dyDescent="0.3">
      <c r="A11" s="35"/>
      <c r="B11" s="47" t="s">
        <v>55</v>
      </c>
      <c r="C11" s="41">
        <v>4</v>
      </c>
    </row>
    <row r="12" spans="1:7" ht="26" customHeight="1" x14ac:dyDescent="0.3">
      <c r="A12" s="36"/>
      <c r="B12" s="47" t="s">
        <v>54</v>
      </c>
      <c r="C12" s="41">
        <v>2</v>
      </c>
    </row>
    <row r="13" spans="1:7" ht="26" customHeight="1" x14ac:dyDescent="0.3">
      <c r="A13" s="37" t="s">
        <v>59</v>
      </c>
      <c r="B13" s="46" t="s">
        <v>24</v>
      </c>
      <c r="C13" s="40">
        <v>3</v>
      </c>
    </row>
    <row r="14" spans="1:7" ht="26" customHeight="1" x14ac:dyDescent="0.3">
      <c r="A14" s="32"/>
      <c r="B14" s="46" t="s">
        <v>20</v>
      </c>
      <c r="C14" s="40">
        <v>3</v>
      </c>
    </row>
    <row r="15" spans="1:7" ht="26" customHeight="1" x14ac:dyDescent="0.3">
      <c r="A15" s="32"/>
      <c r="B15" s="46" t="s">
        <v>28</v>
      </c>
      <c r="C15" s="40">
        <v>2</v>
      </c>
    </row>
    <row r="16" spans="1:7" ht="26" customHeight="1" x14ac:dyDescent="0.3">
      <c r="A16" s="33"/>
      <c r="B16" s="46" t="s">
        <v>56</v>
      </c>
      <c r="C16" s="40">
        <v>1</v>
      </c>
    </row>
    <row r="17" spans="1:3" ht="26" customHeight="1" x14ac:dyDescent="0.3">
      <c r="A17" s="34" t="s">
        <v>57</v>
      </c>
      <c r="B17" s="47" t="s">
        <v>25</v>
      </c>
      <c r="C17" s="41">
        <v>2</v>
      </c>
    </row>
    <row r="18" spans="1:3" ht="26" customHeight="1" x14ac:dyDescent="0.3">
      <c r="A18" s="35"/>
      <c r="B18" s="47" t="s">
        <v>21</v>
      </c>
      <c r="C18" s="41">
        <v>2</v>
      </c>
    </row>
    <row r="19" spans="1:3" ht="26" customHeight="1" x14ac:dyDescent="0.3">
      <c r="A19" s="35"/>
      <c r="B19" s="47" t="s">
        <v>30</v>
      </c>
      <c r="C19" s="41">
        <v>1</v>
      </c>
    </row>
    <row r="20" spans="1:3" ht="26" customHeight="1" x14ac:dyDescent="0.3">
      <c r="A20" s="36"/>
      <c r="B20" s="47" t="s">
        <v>26</v>
      </c>
      <c r="C20" s="41">
        <v>0</v>
      </c>
    </row>
    <row r="21" spans="1:3" ht="26" customHeight="1" x14ac:dyDescent="0.3">
      <c r="A21" s="37" t="s">
        <v>58</v>
      </c>
      <c r="B21" s="46" t="s">
        <v>42</v>
      </c>
      <c r="C21" s="40">
        <v>1</v>
      </c>
    </row>
    <row r="22" spans="1:3" ht="26" customHeight="1" thickBot="1" x14ac:dyDescent="0.35">
      <c r="A22" s="38"/>
      <c r="B22" s="48" t="s">
        <v>43</v>
      </c>
      <c r="C22" s="42">
        <v>0</v>
      </c>
    </row>
  </sheetData>
  <mergeCells count="2">
    <mergeCell ref="A1:C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PORTEFEUILLE</vt:lpstr>
      <vt:lpstr>SUIVI DÉPLOIEMENT</vt:lpstr>
      <vt:lpstr>BARÈME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LANNAY</dc:creator>
  <cp:lastModifiedBy>Arnaud LANNAY</cp:lastModifiedBy>
  <dcterms:created xsi:type="dcterms:W3CDTF">2024-05-27T08:56:39Z</dcterms:created>
  <dcterms:modified xsi:type="dcterms:W3CDTF">2024-05-28T12:16:01Z</dcterms:modified>
</cp:coreProperties>
</file>